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0" windowWidth="15480" windowHeight="7170" firstSheet="3" activeTab="4"/>
  </bookViews>
  <sheets>
    <sheet name="Sistemas" sheetId="1" r:id="rId1"/>
    <sheet name="Grupo 1" sheetId="5" r:id="rId2"/>
    <sheet name="Grupo 2" sheetId="6" r:id="rId3"/>
    <sheet name="Grupo 3" sheetId="7" r:id="rId4"/>
    <sheet name="Grupo 1 Notas" sheetId="8" r:id="rId5"/>
    <sheet name="Grupo 2 Notas" sheetId="9" r:id="rId6"/>
    <sheet name="Grupo 3 Notas" sheetId="10" r:id="rId7"/>
  </sheets>
  <calcPr calcId="124519"/>
</workbook>
</file>

<file path=xl/calcChain.xml><?xml version="1.0" encoding="utf-8"?>
<calcChain xmlns="http://schemas.openxmlformats.org/spreadsheetml/2006/main">
  <c r="R55" i="8"/>
  <c r="Q55"/>
  <c r="P55"/>
  <c r="O55"/>
  <c r="S55" s="1"/>
  <c r="R54"/>
  <c r="Q54"/>
  <c r="P54"/>
  <c r="O54"/>
  <c r="S54" s="1"/>
  <c r="R53"/>
  <c r="Q53"/>
  <c r="P53"/>
  <c r="O53"/>
  <c r="S53" s="1"/>
  <c r="R52"/>
  <c r="Q52"/>
  <c r="P52"/>
  <c r="O52"/>
  <c r="S52" s="1"/>
  <c r="R51"/>
  <c r="Q51"/>
  <c r="P51"/>
  <c r="O51"/>
  <c r="S51" s="1"/>
  <c r="R50"/>
  <c r="Q50"/>
  <c r="P50"/>
  <c r="O50"/>
  <c r="S50" s="1"/>
  <c r="R49"/>
  <c r="Q49"/>
  <c r="P49"/>
  <c r="O49"/>
  <c r="S49" s="1"/>
  <c r="R48"/>
  <c r="Q48"/>
  <c r="P48"/>
  <c r="O48"/>
  <c r="S48" s="1"/>
  <c r="R47"/>
  <c r="Q47"/>
  <c r="P47"/>
  <c r="O47"/>
  <c r="S47" s="1"/>
  <c r="R46"/>
  <c r="Q46"/>
  <c r="P46"/>
  <c r="O46"/>
  <c r="S46" s="1"/>
  <c r="R45"/>
  <c r="Q45"/>
  <c r="P45"/>
  <c r="O45"/>
  <c r="S45" s="1"/>
  <c r="R52" i="9"/>
  <c r="Q52"/>
  <c r="P52"/>
  <c r="O52"/>
  <c r="S52" s="1"/>
  <c r="R51"/>
  <c r="Q51"/>
  <c r="P51"/>
  <c r="O51"/>
  <c r="S51" s="1"/>
  <c r="R50"/>
  <c r="Q50"/>
  <c r="P50"/>
  <c r="O50"/>
  <c r="S50" s="1"/>
  <c r="R49"/>
  <c r="Q49"/>
  <c r="P49"/>
  <c r="O49"/>
  <c r="S49" s="1"/>
  <c r="R48"/>
  <c r="Q48"/>
  <c r="P48"/>
  <c r="O48"/>
  <c r="S48" s="1"/>
  <c r="R47"/>
  <c r="Q47"/>
  <c r="P47"/>
  <c r="O47"/>
  <c r="S47" s="1"/>
  <c r="R46"/>
  <c r="Q46"/>
  <c r="P46"/>
  <c r="O46"/>
  <c r="S46" s="1"/>
  <c r="R45"/>
  <c r="Q45"/>
  <c r="P45"/>
  <c r="O45"/>
  <c r="S45" s="1"/>
  <c r="R48" i="10"/>
  <c r="Q48"/>
  <c r="P48"/>
  <c r="O48"/>
  <c r="S48" s="1"/>
  <c r="R47"/>
  <c r="Q47"/>
  <c r="P47"/>
  <c r="O47"/>
  <c r="S47" s="1"/>
  <c r="R46"/>
  <c r="Q46"/>
  <c r="P46"/>
  <c r="O46"/>
  <c r="S46" s="1"/>
  <c r="R45"/>
  <c r="Q45"/>
  <c r="P45"/>
  <c r="O45"/>
  <c r="S45" s="1"/>
  <c r="R44"/>
  <c r="Q44"/>
  <c r="P44"/>
  <c r="O44"/>
  <c r="S44" s="1"/>
  <c r="O41" i="9"/>
  <c r="P41"/>
  <c r="Q41"/>
  <c r="R41"/>
  <c r="R40" i="10"/>
  <c r="Q40"/>
  <c r="P40"/>
  <c r="O40"/>
  <c r="R39"/>
  <c r="Q39"/>
  <c r="P39"/>
  <c r="O39"/>
  <c r="R38"/>
  <c r="Q38"/>
  <c r="P38"/>
  <c r="O38"/>
  <c r="R37"/>
  <c r="Q37"/>
  <c r="P37"/>
  <c r="O37"/>
  <c r="R36"/>
  <c r="Q36"/>
  <c r="P36"/>
  <c r="O36"/>
  <c r="R35"/>
  <c r="Q35"/>
  <c r="P35"/>
  <c r="O35"/>
  <c r="R34"/>
  <c r="Q34"/>
  <c r="P34"/>
  <c r="O34"/>
  <c r="R33"/>
  <c r="Q33"/>
  <c r="P33"/>
  <c r="O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R26"/>
  <c r="Q26"/>
  <c r="P26"/>
  <c r="O26"/>
  <c r="R25"/>
  <c r="Q25"/>
  <c r="P25"/>
  <c r="O25"/>
  <c r="R24"/>
  <c r="Q24"/>
  <c r="P24"/>
  <c r="O24"/>
  <c r="R23"/>
  <c r="Q23"/>
  <c r="P23"/>
  <c r="O23"/>
  <c r="R22"/>
  <c r="Q22"/>
  <c r="P22"/>
  <c r="O22"/>
  <c r="R21"/>
  <c r="Q21"/>
  <c r="P21"/>
  <c r="O21"/>
  <c r="R20"/>
  <c r="Q20"/>
  <c r="P20"/>
  <c r="O20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R12"/>
  <c r="Q12"/>
  <c r="P12"/>
  <c r="O12"/>
  <c r="R11"/>
  <c r="Q11"/>
  <c r="P11"/>
  <c r="O11"/>
  <c r="R10"/>
  <c r="Q10"/>
  <c r="P10"/>
  <c r="O10"/>
  <c r="R9"/>
  <c r="Q9"/>
  <c r="P9"/>
  <c r="O9"/>
  <c r="R40" i="9"/>
  <c r="Q40"/>
  <c r="P40"/>
  <c r="O40"/>
  <c r="R39"/>
  <c r="Q39"/>
  <c r="P39"/>
  <c r="O39"/>
  <c r="R38"/>
  <c r="Q38"/>
  <c r="P38"/>
  <c r="O38"/>
  <c r="R37"/>
  <c r="Q37"/>
  <c r="P37"/>
  <c r="O37"/>
  <c r="R36"/>
  <c r="Q36"/>
  <c r="P36"/>
  <c r="O36"/>
  <c r="R35"/>
  <c r="Q35"/>
  <c r="P35"/>
  <c r="O35"/>
  <c r="R34"/>
  <c r="Q34"/>
  <c r="P34"/>
  <c r="O34"/>
  <c r="R33"/>
  <c r="Q33"/>
  <c r="P33"/>
  <c r="O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R26"/>
  <c r="Q26"/>
  <c r="P26"/>
  <c r="O26"/>
  <c r="R25"/>
  <c r="Q25"/>
  <c r="P25"/>
  <c r="O25"/>
  <c r="R24"/>
  <c r="Q24"/>
  <c r="P24"/>
  <c r="O24"/>
  <c r="R23"/>
  <c r="Q23"/>
  <c r="P23"/>
  <c r="O23"/>
  <c r="R22"/>
  <c r="Q22"/>
  <c r="P22"/>
  <c r="O22"/>
  <c r="R21"/>
  <c r="Q21"/>
  <c r="P21"/>
  <c r="O21"/>
  <c r="R20"/>
  <c r="Q20"/>
  <c r="P20"/>
  <c r="O20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R12"/>
  <c r="Q12"/>
  <c r="P12"/>
  <c r="O12"/>
  <c r="R11"/>
  <c r="Q11"/>
  <c r="P11"/>
  <c r="O11"/>
  <c r="R10"/>
  <c r="Q10"/>
  <c r="P10"/>
  <c r="O10"/>
  <c r="R9"/>
  <c r="Q9"/>
  <c r="P9"/>
  <c r="O9"/>
  <c r="O10" i="8"/>
  <c r="P10"/>
  <c r="Q10"/>
  <c r="R10"/>
  <c r="O11"/>
  <c r="P11"/>
  <c r="Q11"/>
  <c r="R11"/>
  <c r="S11"/>
  <c r="O12"/>
  <c r="P12"/>
  <c r="Q12"/>
  <c r="R12"/>
  <c r="S12" s="1"/>
  <c r="O13"/>
  <c r="P13"/>
  <c r="Q13"/>
  <c r="R13"/>
  <c r="O14"/>
  <c r="P14"/>
  <c r="Q14"/>
  <c r="R14"/>
  <c r="S14" s="1"/>
  <c r="O15"/>
  <c r="P15"/>
  <c r="Q15"/>
  <c r="R15"/>
  <c r="O16"/>
  <c r="P16"/>
  <c r="Q16"/>
  <c r="R16"/>
  <c r="O17"/>
  <c r="P17"/>
  <c r="Q17"/>
  <c r="R17"/>
  <c r="O18"/>
  <c r="P18"/>
  <c r="Q18"/>
  <c r="R18"/>
  <c r="O19"/>
  <c r="P19"/>
  <c r="Q19"/>
  <c r="R19"/>
  <c r="O20"/>
  <c r="P20"/>
  <c r="Q20"/>
  <c r="R20"/>
  <c r="O21"/>
  <c r="P21"/>
  <c r="Q21"/>
  <c r="R21"/>
  <c r="O22"/>
  <c r="P22"/>
  <c r="Q22"/>
  <c r="R22"/>
  <c r="O23"/>
  <c r="P23"/>
  <c r="Q23"/>
  <c r="R23"/>
  <c r="O24"/>
  <c r="P24"/>
  <c r="Q24"/>
  <c r="R24"/>
  <c r="O25"/>
  <c r="P25"/>
  <c r="Q25"/>
  <c r="R25"/>
  <c r="O26"/>
  <c r="P26"/>
  <c r="Q26"/>
  <c r="R26"/>
  <c r="O27"/>
  <c r="P27"/>
  <c r="Q27"/>
  <c r="R27"/>
  <c r="O28"/>
  <c r="P28"/>
  <c r="Q28"/>
  <c r="R28"/>
  <c r="O29"/>
  <c r="P29"/>
  <c r="Q29"/>
  <c r="R29"/>
  <c r="O30"/>
  <c r="P30"/>
  <c r="Q30"/>
  <c r="R30"/>
  <c r="O31"/>
  <c r="P31"/>
  <c r="Q31"/>
  <c r="R31"/>
  <c r="O32"/>
  <c r="P32"/>
  <c r="Q32"/>
  <c r="R32"/>
  <c r="O33"/>
  <c r="P33"/>
  <c r="Q33"/>
  <c r="R33"/>
  <c r="O34"/>
  <c r="P34"/>
  <c r="Q34"/>
  <c r="R34"/>
  <c r="O35"/>
  <c r="P35"/>
  <c r="Q35"/>
  <c r="R35"/>
  <c r="O36"/>
  <c r="P36"/>
  <c r="Q36"/>
  <c r="R36"/>
  <c r="O37"/>
  <c r="P37"/>
  <c r="Q37"/>
  <c r="R37"/>
  <c r="O38"/>
  <c r="P38"/>
  <c r="Q38"/>
  <c r="R38"/>
  <c r="O39"/>
  <c r="P39"/>
  <c r="Q39"/>
  <c r="R39"/>
  <c r="O40"/>
  <c r="P40"/>
  <c r="Q40"/>
  <c r="R40"/>
  <c r="R9"/>
  <c r="Q9"/>
  <c r="P9"/>
  <c r="O9"/>
  <c r="S18" l="1"/>
  <c r="S35"/>
  <c r="S39"/>
  <c r="S15" i="9"/>
  <c r="S24"/>
  <c r="S26"/>
  <c r="S31"/>
  <c r="S34"/>
  <c r="S36"/>
  <c r="S38"/>
  <c r="S9" i="10"/>
  <c r="S10"/>
  <c r="S11"/>
  <c r="S12"/>
  <c r="S13"/>
  <c r="S14"/>
  <c r="S15"/>
  <c r="S16"/>
  <c r="S17"/>
  <c r="S18"/>
  <c r="S19"/>
  <c r="S20"/>
  <c r="S21"/>
  <c r="S23"/>
  <c r="S24"/>
  <c r="S25"/>
  <c r="S26"/>
  <c r="S27"/>
  <c r="S28"/>
  <c r="S29"/>
  <c r="S30"/>
  <c r="S33"/>
  <c r="S34"/>
  <c r="S35"/>
  <c r="S36"/>
  <c r="S38"/>
  <c r="S39"/>
  <c r="S40"/>
  <c r="S37" i="8"/>
  <c r="S28"/>
  <c r="S16"/>
  <c r="S33"/>
  <c r="S31"/>
  <c r="S29"/>
  <c r="S26"/>
  <c r="S25"/>
  <c r="S23"/>
  <c r="S20"/>
  <c r="S25" i="9"/>
  <c r="S23"/>
  <c r="S19"/>
  <c r="S12"/>
  <c r="S27"/>
  <c r="S39"/>
  <c r="S32"/>
  <c r="S33"/>
  <c r="S30"/>
  <c r="S18"/>
  <c r="S17"/>
  <c r="S11"/>
  <c r="S9"/>
  <c r="S16"/>
  <c r="S40"/>
  <c r="S28"/>
  <c r="S20"/>
  <c r="S10"/>
  <c r="S37" i="10"/>
  <c r="S32"/>
  <c r="S22" i="9"/>
  <c r="S37"/>
  <c r="S21"/>
  <c r="S35"/>
  <c r="S14"/>
  <c r="S13"/>
  <c r="S29"/>
  <c r="S31" i="10"/>
  <c r="S22" i="8"/>
  <c r="S10"/>
  <c r="S30"/>
  <c r="S27"/>
  <c r="S24"/>
  <c r="S21"/>
  <c r="S17"/>
  <c r="S40"/>
  <c r="S9"/>
  <c r="S38"/>
  <c r="S34"/>
  <c r="S32"/>
  <c r="S15"/>
  <c r="S13"/>
  <c r="S41" i="9"/>
  <c r="S22" i="10"/>
  <c r="S36" i="8"/>
  <c r="S19"/>
</calcChain>
</file>

<file path=xl/comments1.xml><?xml version="1.0" encoding="utf-8"?>
<comments xmlns="http://schemas.openxmlformats.org/spreadsheetml/2006/main">
  <authors>
    <author>Quitasol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>FACE BOOK 
Y CORREO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 xml:space="preserve">FOTO
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FOTOCOPIA
TARJETA DE IDENTIDAD</t>
        </r>
      </text>
    </comment>
  </commentList>
</comments>
</file>

<file path=xl/comments2.xml><?xml version="1.0" encoding="utf-8"?>
<comments xmlns="http://schemas.openxmlformats.org/spreadsheetml/2006/main">
  <authors>
    <author>Quitasol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>FACE BOOK 
Y CORREO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 xml:space="preserve">FOTO
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FOTOCOPIA
TARJETA DE IDENTIDAD</t>
        </r>
      </text>
    </comment>
  </commentList>
</comments>
</file>

<file path=xl/comments3.xml><?xml version="1.0" encoding="utf-8"?>
<comments xmlns="http://schemas.openxmlformats.org/spreadsheetml/2006/main">
  <authors>
    <author>Quitasol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>FACE BOOK 
Y CORREO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 xml:space="preserve">FOTO
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FOTOCOPIA
TARJETA DE IDENTIDAD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>FOTOCOPIA
TARJETA DE IDENTIDAD</t>
        </r>
      </text>
    </comment>
  </commentList>
</comments>
</file>

<file path=xl/comments4.xml><?xml version="1.0" encoding="utf-8"?>
<comments xmlns="http://schemas.openxmlformats.org/spreadsheetml/2006/main">
  <authors>
    <author>Quitasol</author>
  </authors>
  <commentList>
    <comment ref="S50" authorId="0">
      <text>
        <r>
          <rPr>
            <b/>
            <sz val="8"/>
            <color indexed="81"/>
            <rFont val="Tahoma"/>
            <family val="2"/>
          </rPr>
          <t>Asignadas tareas (problemas de salud)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<sst xmlns="http://schemas.openxmlformats.org/spreadsheetml/2006/main" count="1485" uniqueCount="439">
  <si>
    <t>No.</t>
  </si>
  <si>
    <t>NOMBRES Y APELLIDOS</t>
  </si>
  <si>
    <t>TELEFONO</t>
  </si>
  <si>
    <t>CORREO</t>
  </si>
  <si>
    <t>REPITE</t>
  </si>
  <si>
    <t>BLANDÓN GARCÍA CRISTIAN ALBERTO</t>
  </si>
  <si>
    <t>GRADO</t>
  </si>
  <si>
    <t>10 1</t>
  </si>
  <si>
    <t>482 30 31, 482 98 17</t>
  </si>
  <si>
    <t>cristian-528@hotmail.com</t>
  </si>
  <si>
    <t>NO</t>
  </si>
  <si>
    <t>VIVAS BELTRÁN SEBASTIÁN</t>
  </si>
  <si>
    <t>577 32 52</t>
  </si>
  <si>
    <t>sebastianvivasbeltran@hotmail.com</t>
  </si>
  <si>
    <t>451 56 98</t>
  </si>
  <si>
    <t>lina.chiqui@hotmail.com</t>
  </si>
  <si>
    <t>10 2</t>
  </si>
  <si>
    <t>481 93 81</t>
  </si>
  <si>
    <t>usmacarolina@hotmail.com</t>
  </si>
  <si>
    <t>RENDÓN VÉLEZ JUAN ESTEBAN</t>
  </si>
  <si>
    <t xml:space="preserve">VELÁSQUEZ USMA CAROLINA </t>
  </si>
  <si>
    <t xml:space="preserve">TANGARIFE HURTADO LINA MARÍA </t>
  </si>
  <si>
    <t>481 38 58</t>
  </si>
  <si>
    <t>juanes.r10@gmail.com</t>
  </si>
  <si>
    <t>ECHEVERRI BEDOYA JUAN MANUEL</t>
  </si>
  <si>
    <t>467 82 35, 597 56 45</t>
  </si>
  <si>
    <t>juanchoelpeludo@hotmail.com</t>
  </si>
  <si>
    <t>RESTREPO GONZÁLEZ CARMEN CECILIA</t>
  </si>
  <si>
    <t>275 80 53</t>
  </si>
  <si>
    <t>Ceci_pun@hotmail.com</t>
  </si>
  <si>
    <t>ALUMNOS MEDIA TÉCNICA EN SISTEMAS GRADO 10</t>
  </si>
  <si>
    <t>DOCENTE DAMARIS MONTOYA OSPINA</t>
  </si>
  <si>
    <t>AÑO 2011</t>
  </si>
  <si>
    <t>CANO COTRINO ESTEFANY YULISSA</t>
  </si>
  <si>
    <t>10 3</t>
  </si>
  <si>
    <t>453 09 55</t>
  </si>
  <si>
    <t>Yulixa_88@hotmail.com</t>
  </si>
  <si>
    <t>RODRÍGUEZ TAMAYO VALENTINA</t>
  </si>
  <si>
    <t>482 54 99</t>
  </si>
  <si>
    <t>valen315@hotmail.es</t>
  </si>
  <si>
    <t>SI</t>
  </si>
  <si>
    <t>GALLEGO RIOS ALEX JOCSAN</t>
  </si>
  <si>
    <t>10 4</t>
  </si>
  <si>
    <t>481 40 93</t>
  </si>
  <si>
    <t>alex_Jocsan@hotmail.com</t>
  </si>
  <si>
    <t>CARVAJAL ACEVEDO KATERINE</t>
  </si>
  <si>
    <t>483 08 64</t>
  </si>
  <si>
    <t>andrea_96032017654@hotmail.com</t>
  </si>
  <si>
    <t>ARIAS HERRERA JOSÉ ALEXIS</t>
  </si>
  <si>
    <t>483 40 25</t>
  </si>
  <si>
    <t>alexis-a21@hotmail.com</t>
  </si>
  <si>
    <t>RIVERA GUZMÁN JHOAN ALEXIS</t>
  </si>
  <si>
    <t>481 46 87</t>
  </si>
  <si>
    <t>jarg716@hotmail.com</t>
  </si>
  <si>
    <t>LOPERA ORREGO CRISTIAN DAVID</t>
  </si>
  <si>
    <t>482 70 06</t>
  </si>
  <si>
    <t>cristian_x666@hotmail.com</t>
  </si>
  <si>
    <t>GAVIRIA LÓPEZ ESTEBAN</t>
  </si>
  <si>
    <t>481 97 59</t>
  </si>
  <si>
    <t>eg_esteban@hotmail.com</t>
  </si>
  <si>
    <t>QUIROZ JIMÉNEZ LUIS FERNANDO</t>
  </si>
  <si>
    <t>481 91 35</t>
  </si>
  <si>
    <t>Squalluis@hotmail.com</t>
  </si>
  <si>
    <t>MUÑOZ MUÑOZ ALEJANDRO</t>
  </si>
  <si>
    <t>451 04 33</t>
  </si>
  <si>
    <t>alejo07_10@hotmail.com</t>
  </si>
  <si>
    <t>MARÍN ISAZA JOSÉ ALEJANDRO</t>
  </si>
  <si>
    <t>10 5</t>
  </si>
  <si>
    <t>482 88 57</t>
  </si>
  <si>
    <t>jose_88100@hotmail.com</t>
  </si>
  <si>
    <t>MONSALVE MUÑOZ JOHAN CAMILO</t>
  </si>
  <si>
    <t>481 75 07</t>
  </si>
  <si>
    <t>TAMAYO SÁNCHEZ CRISTIAN MAURICIO</t>
  </si>
  <si>
    <t>482 18 79</t>
  </si>
  <si>
    <t>cristian-soloverde@</t>
  </si>
  <si>
    <t>MORENO GUTIÉRREZ MICHELLE</t>
  </si>
  <si>
    <t>453 59 24</t>
  </si>
  <si>
    <t>www.micha@hotmail.com</t>
  </si>
  <si>
    <t>RIOS SUAREZ JOHAN SEBASTIÁN</t>
  </si>
  <si>
    <t>481 35 80</t>
  </si>
  <si>
    <t>sebas-rios-2@hotmail.com</t>
  </si>
  <si>
    <t>CARVAJAL ROMÁN DANIEL FELIPE</t>
  </si>
  <si>
    <t>451 91 24, 289 92 32, 478 05 82</t>
  </si>
  <si>
    <t>danielFer-2009@hotmail</t>
  </si>
  <si>
    <t>GRAJALES EDWIN ARLEY</t>
  </si>
  <si>
    <t>481 18 22</t>
  </si>
  <si>
    <t>ed_01theking@hotmail</t>
  </si>
  <si>
    <t>CANO CATAÑO SANTIAGO</t>
  </si>
  <si>
    <t>481 84 14</t>
  </si>
  <si>
    <t>santigocano94@hotmail.com</t>
  </si>
  <si>
    <t>RIVERA VÁSQUEZ GUERIN STEWAR</t>
  </si>
  <si>
    <t>482 55 24</t>
  </si>
  <si>
    <t>guerin-222@hotmail.com</t>
  </si>
  <si>
    <t>482 54 34</t>
  </si>
  <si>
    <t>felipe-loco@hotmail.com</t>
  </si>
  <si>
    <t>VIEDA VÉLEZ JUAN MATEO</t>
  </si>
  <si>
    <t>10 6</t>
  </si>
  <si>
    <t>481 53 68</t>
  </si>
  <si>
    <t>davie092008@hotmail.com</t>
  </si>
  <si>
    <t>RIOS TORO DANIEL ESTEBAN</t>
  </si>
  <si>
    <t>482 75 13, 321 623 98 02</t>
  </si>
  <si>
    <t>cloud751@hotmail.com</t>
  </si>
  <si>
    <t>SÁNCHEZ HIGUITA PAULA ALEJANDRA</t>
  </si>
  <si>
    <t>10 7</t>
  </si>
  <si>
    <t>456 65 19</t>
  </si>
  <si>
    <t>ZAPATA JUAN SEBASTIÁN</t>
  </si>
  <si>
    <t>481 58 21</t>
  </si>
  <si>
    <t>armagedon.1995@hotmail.com</t>
  </si>
  <si>
    <t>HERNÁNDEZ RAMÍREZ YESENIA</t>
  </si>
  <si>
    <t>481 04 64</t>
  </si>
  <si>
    <t>yesehrlomejor@yahoo.es</t>
  </si>
  <si>
    <t>RODRÍGUEZ BRAVO DIEGO ALEXANDER</t>
  </si>
  <si>
    <t>481 07 37</t>
  </si>
  <si>
    <t>diegoalex0737@hotmail.</t>
  </si>
  <si>
    <t>CEBALLOS LONDOÑO FRANK JOHAN</t>
  </si>
  <si>
    <t>482 00 54</t>
  </si>
  <si>
    <t>frankluis533@hotmail.com</t>
  </si>
  <si>
    <t>456 46 89</t>
  </si>
  <si>
    <t>peke-andhy26@hotmai.com</t>
  </si>
  <si>
    <t>LONDOÑO GAVIRIA ASTRID DAYANA</t>
  </si>
  <si>
    <t>482 07 28</t>
  </si>
  <si>
    <t>confitica.daya@hotmail.com</t>
  </si>
  <si>
    <t>YEPES HERRERA SERGIO</t>
  </si>
  <si>
    <t>483 29 61</t>
  </si>
  <si>
    <t>sergio_elpnpi@hotmail.com</t>
  </si>
  <si>
    <t>ZAPATA DIEGO ALEXANDER</t>
  </si>
  <si>
    <t>10 8</t>
  </si>
  <si>
    <t>453 77 39</t>
  </si>
  <si>
    <t>diegoazapataguarin@hotmail.com</t>
  </si>
  <si>
    <t>FRANCO TORO CRISTIAN CAMILO</t>
  </si>
  <si>
    <t>457 27 88</t>
  </si>
  <si>
    <t>cristian131979@hotmail.com</t>
  </si>
  <si>
    <t>LARREA RIVERA SANDRA MILENA</t>
  </si>
  <si>
    <t>453 71 10</t>
  </si>
  <si>
    <t>sanmilary@hotmail.com</t>
  </si>
  <si>
    <t>GUISAO DUSSÁN DANIEL</t>
  </si>
  <si>
    <t>481 26 52</t>
  </si>
  <si>
    <t>dussanito82@hotmail.com</t>
  </si>
  <si>
    <t>CORREA LOAIZA  CARLOS ALFREDO</t>
  </si>
  <si>
    <t>481 51 57</t>
  </si>
  <si>
    <t>cacl4@hotmail.com</t>
  </si>
  <si>
    <t>CASAS TORRES LUIS CARLOS</t>
  </si>
  <si>
    <t>482 82 27, 481 36 19</t>
  </si>
  <si>
    <t>luis95.c@hotmail.com</t>
  </si>
  <si>
    <t>CORREA VALENCIA SANTIAGO</t>
  </si>
  <si>
    <t>482 79 90</t>
  </si>
  <si>
    <t>pirrino1@hotmail.com</t>
  </si>
  <si>
    <t>BARRIENTOS OCHOA SANTIAGO</t>
  </si>
  <si>
    <t>453 61 93</t>
  </si>
  <si>
    <t>santiago_966@hotmail.com</t>
  </si>
  <si>
    <t>SALAS TABARES LEONARDO</t>
  </si>
  <si>
    <t>482 07 69</t>
  </si>
  <si>
    <t>452 38 27</t>
  </si>
  <si>
    <t>geal26@hotamil.com</t>
  </si>
  <si>
    <t>INSTITUCIÓN EDUCATIVA COMERCIAL ANTONIO ROLDÁN BETANCUR</t>
  </si>
  <si>
    <t>ZAPATA GALLEGO WENDY VANESSA</t>
  </si>
  <si>
    <t>481 01 30, 481 52 46</t>
  </si>
  <si>
    <t>wendy-la-mas@hotmail.com</t>
  </si>
  <si>
    <t>BETANCUR MONTOYA MARÍA CAMILA</t>
  </si>
  <si>
    <t>481 02 24, 453 04 24</t>
  </si>
  <si>
    <t>princesaluna0194@hotmail.com</t>
  </si>
  <si>
    <t>HENAO CHICA ANDRÉS FELIPE</t>
  </si>
  <si>
    <t>482 11 05</t>
  </si>
  <si>
    <t>h3n40_lxdxs95@hotmail.com</t>
  </si>
  <si>
    <t>JARAMILLO SEPÚLVEDA JOSÉ DAVID</t>
  </si>
  <si>
    <t>482 01 41</t>
  </si>
  <si>
    <t>davidjsag@hotmail.com</t>
  </si>
  <si>
    <t>AGUDELO ANDRÉS JOVANNY</t>
  </si>
  <si>
    <t>482 54 80</t>
  </si>
  <si>
    <t>andres_bruja.96@hotmail.com</t>
  </si>
  <si>
    <t>RESTREPO GAÑAN ERINSON ARLEY</t>
  </si>
  <si>
    <t>483 34 03</t>
  </si>
  <si>
    <t>erinson93@hotmail.com</t>
  </si>
  <si>
    <t>SÁNCHEZ ANDRÉS FELIPE</t>
  </si>
  <si>
    <t>482 42 59</t>
  </si>
  <si>
    <t>arzoes_ryck@hotmail.com</t>
  </si>
  <si>
    <t>AGUDELO ARBELÁEZ JULIAN DAVID</t>
  </si>
  <si>
    <t>467 70 97</t>
  </si>
  <si>
    <t>juliand_95@hotmail.com</t>
  </si>
  <si>
    <t>ZAPATA RUIZ CRISTHIAN CAMILO</t>
  </si>
  <si>
    <t>482 70 51</t>
  </si>
  <si>
    <t>kristhian@hotmail.com</t>
  </si>
  <si>
    <t>ISAZA JARAMILLO YULIANA ANDREA</t>
  </si>
  <si>
    <t>456 94 42, 452 27 04, 512 01 02</t>
  </si>
  <si>
    <t>yulia0131@hotmail.com</t>
  </si>
  <si>
    <t>MONTOYA FLÓREZ SANTIAGO</t>
  </si>
  <si>
    <t>456 76 51</t>
  </si>
  <si>
    <t>santiagomf@hotmail.com</t>
  </si>
  <si>
    <t>MÚENERA ZAPATA DIEGO ALEJANDRO</t>
  </si>
  <si>
    <t>466 37 82</t>
  </si>
  <si>
    <t>diego.@0010@hotmail.com</t>
  </si>
  <si>
    <t>483 23 68</t>
  </si>
  <si>
    <t>maferxn1913@hotmail.com</t>
  </si>
  <si>
    <t>MEJÍA MONSALVE CAMILO</t>
  </si>
  <si>
    <t>483 21 38</t>
  </si>
  <si>
    <t>camilo_mns@hotmail.com</t>
  </si>
  <si>
    <t>VIANAN URIBE KELLY JOHANA</t>
  </si>
  <si>
    <t>481 44 89</t>
  </si>
  <si>
    <t>johanailove@hotmail.com</t>
  </si>
  <si>
    <t>LOAIZA RUA BRYAN STIVEN</t>
  </si>
  <si>
    <t>482 04 13</t>
  </si>
  <si>
    <t>brayan_rua604@hotmail.com</t>
  </si>
  <si>
    <t>MEDINA MIRA SERGIO ANDRÉS</t>
  </si>
  <si>
    <t>453 00 04</t>
  </si>
  <si>
    <t>checho-1021@hotmail.com</t>
  </si>
  <si>
    <t>BETANCUR GARCÍA MARÍA ANDREA</t>
  </si>
  <si>
    <t>482 71 80</t>
  </si>
  <si>
    <t>andreabe152010@</t>
  </si>
  <si>
    <t>RESTREPO JIMÉNEZ DANIEL ALEJANDRO</t>
  </si>
  <si>
    <t>482 98 07, 481 44 41</t>
  </si>
  <si>
    <t>polito96@hotmail.com</t>
  </si>
  <si>
    <t>BETANCUR GARCÍA MARÍA ALEXANDRA</t>
  </si>
  <si>
    <t>alexandrabe15@hotmail.com</t>
  </si>
  <si>
    <t>CANO SUÁREZ DANIEL</t>
  </si>
  <si>
    <t>482 39 24, 310 489 73 01</t>
  </si>
  <si>
    <t>dkanoxua-10@hotmail.com</t>
  </si>
  <si>
    <t>VELÁSQUEZ MATEO</t>
  </si>
  <si>
    <t>483 35 64</t>
  </si>
  <si>
    <t>mateo.012@hotmail.com</t>
  </si>
  <si>
    <t>DIAZ NARVAEZ DANIEL JOHAN</t>
  </si>
  <si>
    <t>482 39 53</t>
  </si>
  <si>
    <t>danieljdn@hotmail.com</t>
  </si>
  <si>
    <t>CAÑAS PALACIO DANIEL ESTEBAN</t>
  </si>
  <si>
    <t>481 76 75</t>
  </si>
  <si>
    <t>dc.tqm@hotmail.com</t>
  </si>
  <si>
    <t>HIDALGO HOLGUIN CARLOS ANDRÉS</t>
  </si>
  <si>
    <t>481 34 14</t>
  </si>
  <si>
    <t>mrcarl_14@hotmail.com</t>
  </si>
  <si>
    <t>HERNÁNDEZ SIERRA SANTIAGO</t>
  </si>
  <si>
    <t>466 34 49</t>
  </si>
  <si>
    <t>santi_9414@hotmail.com</t>
  </si>
  <si>
    <t>HERNÁNDEZ CARLOS ANDRÉS</t>
  </si>
  <si>
    <t>483 00 82</t>
  </si>
  <si>
    <t>hernandez-382@hotmail.com</t>
  </si>
  <si>
    <t>VILLADA VARGAS BRYAN</t>
  </si>
  <si>
    <t>272 37 96</t>
  </si>
  <si>
    <t>e_i_bryan@hotmail.com</t>
  </si>
  <si>
    <t>HINCAPIÉ LONDOÑO ANDRÉS CAMILO</t>
  </si>
  <si>
    <t>481 98 76</t>
  </si>
  <si>
    <t>k-milo-27@hotmail.com</t>
  </si>
  <si>
    <t xml:space="preserve">AGUDELO QUINTERO WILMAR </t>
  </si>
  <si>
    <t>481 23 40</t>
  </si>
  <si>
    <t>agudelo_nach98@hotmail.com</t>
  </si>
  <si>
    <t>GARCÍA MUÑOZ HECTOR MARIO</t>
  </si>
  <si>
    <t>483 43 12</t>
  </si>
  <si>
    <t>hmgm15@hotmail.com</t>
  </si>
  <si>
    <t>RESTREPO ARBOLEDA SANTIAGO</t>
  </si>
  <si>
    <t>482 98 28</t>
  </si>
  <si>
    <t>metal_santiago@hotmail.com</t>
  </si>
  <si>
    <t>VALENCIA GIRALDO MARÍA</t>
  </si>
  <si>
    <t>275 89 31</t>
  </si>
  <si>
    <t>maria_vg29@hotmail.es</t>
  </si>
  <si>
    <t>RAMÍREZ SOTO JHON ALEXANDER</t>
  </si>
  <si>
    <t>483 32 98</t>
  </si>
  <si>
    <t>alexr54416@hotmail.com</t>
  </si>
  <si>
    <t>VÉLEZ JARAMILLO DANIELA</t>
  </si>
  <si>
    <t>482 96 50</t>
  </si>
  <si>
    <t>dannh-717@hotmail.com</t>
  </si>
  <si>
    <t>SOSSA GÓMEZ MATEO</t>
  </si>
  <si>
    <t>596 59 53</t>
  </si>
  <si>
    <t>matein.19@hotmail.com</t>
  </si>
  <si>
    <t>GARCÍA MESA JHONY ALEJANDRO</t>
  </si>
  <si>
    <t>275 82 18</t>
  </si>
  <si>
    <t>yhony080@hotmail.com</t>
  </si>
  <si>
    <t>GIRALDO GUZMÁN CARLOS ALFREDO</t>
  </si>
  <si>
    <t>451 21 53</t>
  </si>
  <si>
    <t>carlos-alfredo56@hotmail.com</t>
  </si>
  <si>
    <t>ACEVEDO RESTREPO YINETH CAROLINA</t>
  </si>
  <si>
    <t>467 82 85</t>
  </si>
  <si>
    <t>carolina-27@hotmail.com</t>
  </si>
  <si>
    <t>CATAÑO HENO GERALDÍN ALEJANDRA</t>
  </si>
  <si>
    <t>TABORDA ZULUAGA BRAYAN ESTIWAR</t>
  </si>
  <si>
    <t>482 77 60</t>
  </si>
  <si>
    <t>estiwar-1012@hotmail.com</t>
  </si>
  <si>
    <t xml:space="preserve">RIVERA MAZO MARÍA FERNANDA </t>
  </si>
  <si>
    <t>LEUDO MENÉSES YURANI ANDREA</t>
  </si>
  <si>
    <t>GÓMEZ POTIÑO FELIPE</t>
  </si>
  <si>
    <t>SISTEMAS 10 GRUPO 2 (MIÉRCOLES)</t>
  </si>
  <si>
    <t>CASTRILÓN GUZMÁN VICTOR</t>
  </si>
  <si>
    <t>456 99 52</t>
  </si>
  <si>
    <t>viktor_123@hotmail.com</t>
  </si>
  <si>
    <t>VÉLEZ GALEANO STIVEN ALEXANDER</t>
  </si>
  <si>
    <t>483 13 17</t>
  </si>
  <si>
    <t>stiven_308@hotmail.com</t>
  </si>
  <si>
    <t>VELÁSQUEZ LÓPEZ ESTIVEN ALEJANDRO</t>
  </si>
  <si>
    <t>482 85 44</t>
  </si>
  <si>
    <t>estiven_312@hotmail.com</t>
  </si>
  <si>
    <t>FLÓREZ AVENDAÑO GERALDINE</t>
  </si>
  <si>
    <t>451 81 18</t>
  </si>
  <si>
    <t>geraldin-07@hotmail.com</t>
  </si>
  <si>
    <t>MUÑOZ MURILLO NATALIA ANDREA</t>
  </si>
  <si>
    <t>578 55 11</t>
  </si>
  <si>
    <t>nataliaa60@hotmail.com</t>
  </si>
  <si>
    <t>ATEHORTÚA YEPES JHON DAVID</t>
  </si>
  <si>
    <t>481 41 09</t>
  </si>
  <si>
    <t>jhon95@</t>
  </si>
  <si>
    <t>ACOSTA HERRERA SARA</t>
  </si>
  <si>
    <t>451 71 58</t>
  </si>
  <si>
    <t>yarita-nucitha@hotmail.com</t>
  </si>
  <si>
    <t>LLANOS PATIÑO ALEJANDRO</t>
  </si>
  <si>
    <t>482 77 95</t>
  </si>
  <si>
    <t>alejandrouter@hotmail.com</t>
  </si>
  <si>
    <t>TOBÓN BARRERA MARÍA VICTORIA</t>
  </si>
  <si>
    <t>452 14 99</t>
  </si>
  <si>
    <t>muiqoria111@hotmail.com</t>
  </si>
  <si>
    <t>ROJAS PÉREZ JUAN DAVID</t>
  </si>
  <si>
    <t>482 06 29</t>
  </si>
  <si>
    <t>juancho0132009@hotmail.com</t>
  </si>
  <si>
    <t>JARAMILLO SEPÚLVEDA SANTIAGO</t>
  </si>
  <si>
    <t>URIBE YEPES JUAN CAMILO</t>
  </si>
  <si>
    <t>LONDOÑO GONZALEZ JORDY ALEXANDER</t>
  </si>
  <si>
    <t>481 48 21</t>
  </si>
  <si>
    <t>santiago95js@hotmail.com</t>
  </si>
  <si>
    <t>483 17 41</t>
  </si>
  <si>
    <t>clasicalmental@hotmail.es</t>
  </si>
  <si>
    <t>481 6833</t>
  </si>
  <si>
    <t>jordykangree@hotmail.com</t>
  </si>
  <si>
    <t>TRUJILLO LONDOÑO JULIANA</t>
  </si>
  <si>
    <t>451 78 55</t>
  </si>
  <si>
    <t>481 62 43</t>
  </si>
  <si>
    <t>SIERRA GRISALES JHON CARLOS</t>
  </si>
  <si>
    <t>482 32 86</t>
  </si>
  <si>
    <t>LOZANO HOYOS DANIEL</t>
  </si>
  <si>
    <t>481 32 80</t>
  </si>
  <si>
    <t>GRISALES ORREGO JOHAN</t>
  </si>
  <si>
    <t>SISTEMAS 10 GRUPO 1 (5 HORAS MARTES, 2 HORAS VIERNES)</t>
  </si>
  <si>
    <t>CARDEÑO MORENO  MANUEL</t>
  </si>
  <si>
    <t>IDÁRRAGA MUÑOZ  YENIFER</t>
  </si>
  <si>
    <t>CARMONA FLÓRES ALEJANDRO</t>
  </si>
  <si>
    <t>SISTEMAS 10 GRUPO 3 (5 HORAS JUEVES, 2 HORAS LUNES)</t>
  </si>
  <si>
    <t>CEBALLOS OSORNO ALEXIS</t>
  </si>
  <si>
    <t>ZAPATA ZAPATA SEBASTIÁN</t>
  </si>
  <si>
    <t>ZAPATA MÚNERA JUAN SEBASTIÁN</t>
  </si>
  <si>
    <t>ARANGO VELÁSQUEZ JUAN DAVID</t>
  </si>
  <si>
    <t>GRU</t>
  </si>
  <si>
    <t>SOSA GÓMEZ MATEO</t>
  </si>
  <si>
    <t>SOTELO RODRIGUEZ JOHANN STIVEN</t>
  </si>
  <si>
    <t>TAMAYO SANCHEZ CRISTIAN MAURICIO</t>
  </si>
  <si>
    <t>GÓMEZ PATIÑO FELIPE</t>
  </si>
  <si>
    <t>CATAÑO MAZO GERALDÍN ALEJANDRA</t>
  </si>
  <si>
    <t>GRAJALES HERRERA EDWIN ARLEY</t>
  </si>
  <si>
    <t>JARAMILLO IDARRAGA CINDY JOHANA</t>
  </si>
  <si>
    <t>VELÁSQUEZ PÉREZ MATEO</t>
  </si>
  <si>
    <t>VIANA URIBE KELLY JOHANA</t>
  </si>
  <si>
    <t>AGUDELO ARIAS ANDRÉS JOVANNY</t>
  </si>
  <si>
    <t>BETANCURT MONTOYA MARIA CAMILA</t>
  </si>
  <si>
    <t>RIVERA MAZO MARIA FERNANDA</t>
  </si>
  <si>
    <t>C</t>
  </si>
  <si>
    <t>E28</t>
  </si>
  <si>
    <t>F2</t>
  </si>
  <si>
    <t>F8</t>
  </si>
  <si>
    <t>*</t>
  </si>
  <si>
    <t>FC</t>
  </si>
  <si>
    <t>X</t>
  </si>
  <si>
    <t>T.I</t>
  </si>
  <si>
    <t>FO</t>
  </si>
  <si>
    <t>FA</t>
  </si>
  <si>
    <t>S</t>
  </si>
  <si>
    <t>INDISCIPLINA</t>
  </si>
  <si>
    <t>NC</t>
  </si>
  <si>
    <t>NO ENTRÓ A CLASE</t>
  </si>
  <si>
    <t>F14</t>
  </si>
  <si>
    <t>F11</t>
  </si>
  <si>
    <t>F</t>
  </si>
  <si>
    <t>½w</t>
  </si>
  <si>
    <t>FR*</t>
  </si>
  <si>
    <t>R</t>
  </si>
  <si>
    <t>RETARDO</t>
  </si>
  <si>
    <t>DEMASIADO FACEBOOK</t>
  </si>
  <si>
    <t>F1</t>
  </si>
  <si>
    <t>E26</t>
  </si>
  <si>
    <t>F9</t>
  </si>
  <si>
    <t>F7</t>
  </si>
  <si>
    <t>E27</t>
  </si>
  <si>
    <t>F3</t>
  </si>
  <si>
    <t>F10</t>
  </si>
  <si>
    <t>MÚNERA ZAPATA DIEGO ALEJANDRO</t>
  </si>
  <si>
    <t>SÁNCHEZ URREA ANDRÉS FELIPE</t>
  </si>
  <si>
    <t>AREIZA FUENTES PAULA ANDREA</t>
  </si>
  <si>
    <t>VANEGAS AGUIRRE SARA MILDREY</t>
  </si>
  <si>
    <t>LOPEZ MONCADA YULI ALEJANDRA</t>
  </si>
  <si>
    <t>HINCAPIE LONDOÑO ANDRÉS CAMILO</t>
  </si>
  <si>
    <t>F15</t>
  </si>
  <si>
    <t>F22</t>
  </si>
  <si>
    <t>M1</t>
  </si>
  <si>
    <t>NW</t>
  </si>
  <si>
    <t>P</t>
  </si>
  <si>
    <t>V</t>
  </si>
  <si>
    <t>½W</t>
  </si>
  <si>
    <t>NM</t>
  </si>
  <si>
    <t>NO MATERIAL</t>
  </si>
  <si>
    <t>F25</t>
  </si>
  <si>
    <t>½C</t>
  </si>
  <si>
    <t>½W*</t>
  </si>
  <si>
    <t>F16</t>
  </si>
  <si>
    <t>F21</t>
  </si>
  <si>
    <t>F23</t>
  </si>
  <si>
    <t>*F</t>
  </si>
  <si>
    <r>
      <rPr>
        <sz val="11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F</t>
    </r>
  </si>
  <si>
    <t>NP</t>
  </si>
  <si>
    <t>F17</t>
  </si>
  <si>
    <t>F24</t>
  </si>
  <si>
    <t>F28</t>
  </si>
  <si>
    <r>
      <t xml:space="preserve">NC </t>
    </r>
    <r>
      <rPr>
        <sz val="11"/>
        <color theme="1"/>
        <rFont val="Calibri"/>
        <family val="2"/>
        <scheme val="minor"/>
      </rPr>
      <t>*</t>
    </r>
  </si>
  <si>
    <r>
      <t>*</t>
    </r>
    <r>
      <rPr>
        <sz val="9"/>
        <color theme="1"/>
        <rFont val="Calibri"/>
        <family val="2"/>
        <scheme val="minor"/>
      </rPr>
      <t>NW</t>
    </r>
  </si>
  <si>
    <t>2½C*</t>
  </si>
  <si>
    <t>E</t>
  </si>
  <si>
    <t>M11</t>
  </si>
  <si>
    <t>M15</t>
  </si>
  <si>
    <t>SUSPENDIDO</t>
  </si>
  <si>
    <t>M2</t>
  </si>
  <si>
    <t>M14</t>
  </si>
  <si>
    <t>FF</t>
  </si>
  <si>
    <t>M16</t>
  </si>
  <si>
    <t>NWF</t>
  </si>
  <si>
    <t>M3</t>
  </si>
  <si>
    <t>NC*NW</t>
  </si>
  <si>
    <t>NC*</t>
  </si>
  <si>
    <t>M17</t>
  </si>
  <si>
    <t>Mapa conceptual (MM)</t>
  </si>
  <si>
    <t>Extensión (EX)</t>
  </si>
  <si>
    <t>Miniexperimento (ME)</t>
  </si>
  <si>
    <t>Evaluación 1 (E1)</t>
  </si>
  <si>
    <t xml:space="preserve">Página Web (PW) </t>
  </si>
  <si>
    <t>Correo y Facebook (CF)</t>
  </si>
  <si>
    <t>Evaluación 2 (E2) código colores y medidas</t>
  </si>
  <si>
    <t>Consulta</t>
  </si>
  <si>
    <t>Concepto</t>
  </si>
  <si>
    <t>ZAPATA GUARÍN DIEGO ALEXANDER</t>
  </si>
  <si>
    <t>D1</t>
  </si>
  <si>
    <t>D2</t>
  </si>
  <si>
    <t>D3</t>
  </si>
  <si>
    <t>D4</t>
  </si>
  <si>
    <t>PLA</t>
  </si>
  <si>
    <t>NOTAS DE SEGUIMIENTO</t>
  </si>
  <si>
    <t>DEFINIVAS PARCIALES</t>
  </si>
  <si>
    <t>DEF</t>
  </si>
  <si>
    <t>ABELLO BERMÚDEZ LUIS FELIPE</t>
  </si>
  <si>
    <t>LISTA DE ALUMNOS PARA PLAN DE MEJORAMIENTO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</si>
</sst>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A7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5FF37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271A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4" fillId="5" borderId="1" xfId="0" applyFont="1" applyFill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/>
    <xf numFmtId="16" fontId="4" fillId="2" borderId="1" xfId="0" applyNumberFormat="1" applyFont="1" applyFill="1" applyBorder="1"/>
    <xf numFmtId="16" fontId="4" fillId="6" borderId="1" xfId="0" applyNumberFormat="1" applyFont="1" applyFill="1" applyBorder="1"/>
    <xf numFmtId="16" fontId="4" fillId="9" borderId="1" xfId="0" applyNumberFormat="1" applyFont="1" applyFill="1" applyBorder="1"/>
    <xf numFmtId="16" fontId="4" fillId="8" borderId="1" xfId="0" applyNumberFormat="1" applyFont="1" applyFill="1" applyBorder="1"/>
    <xf numFmtId="1" fontId="5" fillId="0" borderId="1" xfId="0" applyNumberFormat="1" applyFont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horizontal="center" vertical="center"/>
    </xf>
    <xf numFmtId="164" fontId="8" fillId="10" borderId="1" xfId="1" applyNumberFormat="1" applyFont="1" applyFill="1" applyBorder="1" applyAlignment="1">
      <alignment horizontal="center" vertical="center"/>
    </xf>
    <xf numFmtId="164" fontId="8" fillId="10" borderId="1" xfId="0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" fontId="4" fillId="7" borderId="1" xfId="0" applyNumberFormat="1" applyFont="1" applyFill="1" applyBorder="1"/>
    <xf numFmtId="164" fontId="15" fillId="10" borderId="1" xfId="1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4" fillId="11" borderId="1" xfId="0" applyNumberFormat="1" applyFont="1" applyFill="1" applyBorder="1"/>
    <xf numFmtId="164" fontId="4" fillId="3" borderId="1" xfId="0" applyNumberFormat="1" applyFont="1" applyFill="1" applyBorder="1"/>
    <xf numFmtId="164" fontId="16" fillId="3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/>
    <xf numFmtId="164" fontId="16" fillId="7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1" fontId="9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15" fillId="10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15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1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271A"/>
      <color rgb="FF5FF371"/>
      <color rgb="FFF7FA78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elipe-loco@hotmail.com" TargetMode="External"/><Relationship Id="rId21" Type="http://schemas.openxmlformats.org/officeDocument/2006/relationships/hyperlink" Target="mailto:sebas-rios-2@hotmail.com" TargetMode="External"/><Relationship Id="rId34" Type="http://schemas.openxmlformats.org/officeDocument/2006/relationships/hyperlink" Target="mailto:confitica.daya@hotmail.com" TargetMode="External"/><Relationship Id="rId42" Type="http://schemas.openxmlformats.org/officeDocument/2006/relationships/hyperlink" Target="mailto:pirrino1@hotmail.com" TargetMode="External"/><Relationship Id="rId47" Type="http://schemas.openxmlformats.org/officeDocument/2006/relationships/hyperlink" Target="mailto:h3n40_lxdxs95@hotmail.com" TargetMode="External"/><Relationship Id="rId50" Type="http://schemas.openxmlformats.org/officeDocument/2006/relationships/hyperlink" Target="mailto:erinson93@hotmail.com" TargetMode="External"/><Relationship Id="rId55" Type="http://schemas.openxmlformats.org/officeDocument/2006/relationships/hyperlink" Target="mailto:santiagomf@hotmail.com" TargetMode="External"/><Relationship Id="rId63" Type="http://schemas.openxmlformats.org/officeDocument/2006/relationships/hyperlink" Target="mailto:polito96@hotmail.com" TargetMode="External"/><Relationship Id="rId68" Type="http://schemas.openxmlformats.org/officeDocument/2006/relationships/hyperlink" Target="mailto:dc.tqm@hotmail.com" TargetMode="External"/><Relationship Id="rId76" Type="http://schemas.openxmlformats.org/officeDocument/2006/relationships/hyperlink" Target="mailto:metal_santiago@hotmail.com" TargetMode="External"/><Relationship Id="rId84" Type="http://schemas.openxmlformats.org/officeDocument/2006/relationships/hyperlink" Target="mailto:estiwar-1012@hotmail.com" TargetMode="External"/><Relationship Id="rId89" Type="http://schemas.openxmlformats.org/officeDocument/2006/relationships/hyperlink" Target="mailto:nataliaa60@hotmail.com" TargetMode="External"/><Relationship Id="rId97" Type="http://schemas.openxmlformats.org/officeDocument/2006/relationships/hyperlink" Target="mailto:jordykangree@hotmail.com" TargetMode="External"/><Relationship Id="rId7" Type="http://schemas.openxmlformats.org/officeDocument/2006/relationships/hyperlink" Target="mailto:Ceci_pun@hotmail.com" TargetMode="External"/><Relationship Id="rId71" Type="http://schemas.openxmlformats.org/officeDocument/2006/relationships/hyperlink" Target="mailto:hernandez-382@hotmail.com" TargetMode="External"/><Relationship Id="rId92" Type="http://schemas.openxmlformats.org/officeDocument/2006/relationships/hyperlink" Target="mailto:alejandrouter@hotmail.com" TargetMode="External"/><Relationship Id="rId2" Type="http://schemas.openxmlformats.org/officeDocument/2006/relationships/hyperlink" Target="mailto:sebastianvivasbeltran@hotmail.com" TargetMode="External"/><Relationship Id="rId16" Type="http://schemas.openxmlformats.org/officeDocument/2006/relationships/hyperlink" Target="mailto:Squalluis@hotmail.com" TargetMode="External"/><Relationship Id="rId29" Type="http://schemas.openxmlformats.org/officeDocument/2006/relationships/hyperlink" Target="mailto:armagedon.1995@hotmail.com" TargetMode="External"/><Relationship Id="rId11" Type="http://schemas.openxmlformats.org/officeDocument/2006/relationships/hyperlink" Target="mailto:andrea_96032017654@hotmail.com" TargetMode="External"/><Relationship Id="rId24" Type="http://schemas.openxmlformats.org/officeDocument/2006/relationships/hyperlink" Target="mailto:santigocano94@hotmail.com" TargetMode="External"/><Relationship Id="rId32" Type="http://schemas.openxmlformats.org/officeDocument/2006/relationships/hyperlink" Target="mailto:frankluis533@hotmail.com" TargetMode="External"/><Relationship Id="rId37" Type="http://schemas.openxmlformats.org/officeDocument/2006/relationships/hyperlink" Target="mailto:cristian131979@hotmail.com" TargetMode="External"/><Relationship Id="rId40" Type="http://schemas.openxmlformats.org/officeDocument/2006/relationships/hyperlink" Target="mailto:cacl4@hotmail.com" TargetMode="External"/><Relationship Id="rId45" Type="http://schemas.openxmlformats.org/officeDocument/2006/relationships/hyperlink" Target="mailto:wendy-la-mas@hotmail.com" TargetMode="External"/><Relationship Id="rId53" Type="http://schemas.openxmlformats.org/officeDocument/2006/relationships/hyperlink" Target="mailto:kristhian@hotmail.com" TargetMode="External"/><Relationship Id="rId58" Type="http://schemas.openxmlformats.org/officeDocument/2006/relationships/hyperlink" Target="mailto:camilo_mns@hotmail.com" TargetMode="External"/><Relationship Id="rId66" Type="http://schemas.openxmlformats.org/officeDocument/2006/relationships/hyperlink" Target="mailto:mateo.012@hotmail.com" TargetMode="External"/><Relationship Id="rId74" Type="http://schemas.openxmlformats.org/officeDocument/2006/relationships/hyperlink" Target="mailto:agudelo_nach98@hotmail.com" TargetMode="External"/><Relationship Id="rId79" Type="http://schemas.openxmlformats.org/officeDocument/2006/relationships/hyperlink" Target="mailto:dannh-717@hotmail.com" TargetMode="External"/><Relationship Id="rId87" Type="http://schemas.openxmlformats.org/officeDocument/2006/relationships/hyperlink" Target="mailto:estiven_312@hotmail.com" TargetMode="External"/><Relationship Id="rId5" Type="http://schemas.openxmlformats.org/officeDocument/2006/relationships/hyperlink" Target="mailto:juanes.r10@gmail.com" TargetMode="External"/><Relationship Id="rId61" Type="http://schemas.openxmlformats.org/officeDocument/2006/relationships/hyperlink" Target="mailto:checho-1021@hotmail.com" TargetMode="External"/><Relationship Id="rId82" Type="http://schemas.openxmlformats.org/officeDocument/2006/relationships/hyperlink" Target="mailto:carlos-alfredo56@hotmail.com" TargetMode="External"/><Relationship Id="rId90" Type="http://schemas.openxmlformats.org/officeDocument/2006/relationships/hyperlink" Target="mailto:jhon95@" TargetMode="External"/><Relationship Id="rId95" Type="http://schemas.openxmlformats.org/officeDocument/2006/relationships/hyperlink" Target="mailto:santiago95js@hotmail.com" TargetMode="External"/><Relationship Id="rId19" Type="http://schemas.openxmlformats.org/officeDocument/2006/relationships/hyperlink" Target="mailto:cristian-soloverde@" TargetMode="External"/><Relationship Id="rId14" Type="http://schemas.openxmlformats.org/officeDocument/2006/relationships/hyperlink" Target="mailto:cristian_x666@hotmail.com" TargetMode="External"/><Relationship Id="rId22" Type="http://schemas.openxmlformats.org/officeDocument/2006/relationships/hyperlink" Target="mailto:danielFer-2009@hotmail" TargetMode="External"/><Relationship Id="rId27" Type="http://schemas.openxmlformats.org/officeDocument/2006/relationships/hyperlink" Target="mailto:davie092008@hotmail.com" TargetMode="External"/><Relationship Id="rId30" Type="http://schemas.openxmlformats.org/officeDocument/2006/relationships/hyperlink" Target="mailto:yesehrlomejor@yahoo.es" TargetMode="External"/><Relationship Id="rId35" Type="http://schemas.openxmlformats.org/officeDocument/2006/relationships/hyperlink" Target="mailto:sergio_elpnpi@hotmail.com" TargetMode="External"/><Relationship Id="rId43" Type="http://schemas.openxmlformats.org/officeDocument/2006/relationships/hyperlink" Target="mailto:santiago_966@hotmail.com" TargetMode="External"/><Relationship Id="rId48" Type="http://schemas.openxmlformats.org/officeDocument/2006/relationships/hyperlink" Target="mailto:davidjsag@hotmail.com" TargetMode="External"/><Relationship Id="rId56" Type="http://schemas.openxmlformats.org/officeDocument/2006/relationships/hyperlink" Target="mailto:diego.@0010@hotmail.com" TargetMode="External"/><Relationship Id="rId64" Type="http://schemas.openxmlformats.org/officeDocument/2006/relationships/hyperlink" Target="mailto:alexandrabe15@hotmail.com" TargetMode="External"/><Relationship Id="rId69" Type="http://schemas.openxmlformats.org/officeDocument/2006/relationships/hyperlink" Target="mailto:mrcarl_14@hotmail.com" TargetMode="External"/><Relationship Id="rId77" Type="http://schemas.openxmlformats.org/officeDocument/2006/relationships/hyperlink" Target="mailto:maria_vg29@hotmail.es" TargetMode="External"/><Relationship Id="rId8" Type="http://schemas.openxmlformats.org/officeDocument/2006/relationships/hyperlink" Target="mailto:Yulixa_88@hotmail.com" TargetMode="External"/><Relationship Id="rId51" Type="http://schemas.openxmlformats.org/officeDocument/2006/relationships/hyperlink" Target="mailto:arzoes_ryck@hotmail.com" TargetMode="External"/><Relationship Id="rId72" Type="http://schemas.openxmlformats.org/officeDocument/2006/relationships/hyperlink" Target="mailto:e_i_bryan@hotmail.com" TargetMode="External"/><Relationship Id="rId80" Type="http://schemas.openxmlformats.org/officeDocument/2006/relationships/hyperlink" Target="mailto:matein.19@hotmail.com" TargetMode="External"/><Relationship Id="rId85" Type="http://schemas.openxmlformats.org/officeDocument/2006/relationships/hyperlink" Target="mailto:viktor_123@hotmail.com" TargetMode="External"/><Relationship Id="rId93" Type="http://schemas.openxmlformats.org/officeDocument/2006/relationships/hyperlink" Target="mailto:muiqoria111@hotmail.com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mailto:lina.chiqui@hotmail.com" TargetMode="External"/><Relationship Id="rId12" Type="http://schemas.openxmlformats.org/officeDocument/2006/relationships/hyperlink" Target="mailto:alexis-a21@hotmail.com" TargetMode="External"/><Relationship Id="rId17" Type="http://schemas.openxmlformats.org/officeDocument/2006/relationships/hyperlink" Target="mailto:alejo07_10@hotmail.com" TargetMode="External"/><Relationship Id="rId25" Type="http://schemas.openxmlformats.org/officeDocument/2006/relationships/hyperlink" Target="mailto:guerin-222@hotmail.com" TargetMode="External"/><Relationship Id="rId33" Type="http://schemas.openxmlformats.org/officeDocument/2006/relationships/hyperlink" Target="mailto:peke-andhy26@hotmai.com" TargetMode="External"/><Relationship Id="rId38" Type="http://schemas.openxmlformats.org/officeDocument/2006/relationships/hyperlink" Target="mailto:sanmilary@hotmail.com" TargetMode="External"/><Relationship Id="rId46" Type="http://schemas.openxmlformats.org/officeDocument/2006/relationships/hyperlink" Target="mailto:princesaluna0194@hotmail.com" TargetMode="External"/><Relationship Id="rId59" Type="http://schemas.openxmlformats.org/officeDocument/2006/relationships/hyperlink" Target="mailto:johanailove@hotmail.com" TargetMode="External"/><Relationship Id="rId67" Type="http://schemas.openxmlformats.org/officeDocument/2006/relationships/hyperlink" Target="mailto:danieljdn@hotmail.com" TargetMode="External"/><Relationship Id="rId20" Type="http://schemas.openxmlformats.org/officeDocument/2006/relationships/hyperlink" Target="http://www.micha@hotmail.com/" TargetMode="External"/><Relationship Id="rId41" Type="http://schemas.openxmlformats.org/officeDocument/2006/relationships/hyperlink" Target="mailto:luis95.c@hotmail.com" TargetMode="External"/><Relationship Id="rId54" Type="http://schemas.openxmlformats.org/officeDocument/2006/relationships/hyperlink" Target="mailto:yulia0131@hotmail.com" TargetMode="External"/><Relationship Id="rId62" Type="http://schemas.openxmlformats.org/officeDocument/2006/relationships/hyperlink" Target="mailto:andreabe152010@" TargetMode="External"/><Relationship Id="rId70" Type="http://schemas.openxmlformats.org/officeDocument/2006/relationships/hyperlink" Target="mailto:santi_9414@hotmail.com" TargetMode="External"/><Relationship Id="rId75" Type="http://schemas.openxmlformats.org/officeDocument/2006/relationships/hyperlink" Target="mailto:hmgm15@hotmail.com" TargetMode="External"/><Relationship Id="rId83" Type="http://schemas.openxmlformats.org/officeDocument/2006/relationships/hyperlink" Target="mailto:carolina-27@hotmail.com" TargetMode="External"/><Relationship Id="rId88" Type="http://schemas.openxmlformats.org/officeDocument/2006/relationships/hyperlink" Target="mailto:geraldin-07@hotmail.com" TargetMode="External"/><Relationship Id="rId91" Type="http://schemas.openxmlformats.org/officeDocument/2006/relationships/hyperlink" Target="mailto:yarita-nucitha@hotmail.com" TargetMode="External"/><Relationship Id="rId96" Type="http://schemas.openxmlformats.org/officeDocument/2006/relationships/hyperlink" Target="mailto:clasicalmental@hotmail.es" TargetMode="External"/><Relationship Id="rId1" Type="http://schemas.openxmlformats.org/officeDocument/2006/relationships/hyperlink" Target="mailto:cristian-528@hotmail.com" TargetMode="External"/><Relationship Id="rId6" Type="http://schemas.openxmlformats.org/officeDocument/2006/relationships/hyperlink" Target="mailto:juanchoelpeludo@hotmail.com" TargetMode="External"/><Relationship Id="rId15" Type="http://schemas.openxmlformats.org/officeDocument/2006/relationships/hyperlink" Target="mailto:eg_esteban@hotmail.com" TargetMode="External"/><Relationship Id="rId23" Type="http://schemas.openxmlformats.org/officeDocument/2006/relationships/hyperlink" Target="mailto:ed_01theking@hotmail" TargetMode="External"/><Relationship Id="rId28" Type="http://schemas.openxmlformats.org/officeDocument/2006/relationships/hyperlink" Target="mailto:cloud751@hotmail.com" TargetMode="External"/><Relationship Id="rId36" Type="http://schemas.openxmlformats.org/officeDocument/2006/relationships/hyperlink" Target="mailto:diegoazapataguarin@hotmail.com" TargetMode="External"/><Relationship Id="rId49" Type="http://schemas.openxmlformats.org/officeDocument/2006/relationships/hyperlink" Target="mailto:andres_bruja.96@hotmail.com" TargetMode="External"/><Relationship Id="rId57" Type="http://schemas.openxmlformats.org/officeDocument/2006/relationships/hyperlink" Target="mailto:maferxn1913@hotmail.com" TargetMode="External"/><Relationship Id="rId10" Type="http://schemas.openxmlformats.org/officeDocument/2006/relationships/hyperlink" Target="mailto:alex_Jocsan@hotmail.com" TargetMode="External"/><Relationship Id="rId31" Type="http://schemas.openxmlformats.org/officeDocument/2006/relationships/hyperlink" Target="mailto:diegoalex0737@hotmail." TargetMode="External"/><Relationship Id="rId44" Type="http://schemas.openxmlformats.org/officeDocument/2006/relationships/hyperlink" Target="mailto:geal26@hotamil.com" TargetMode="External"/><Relationship Id="rId52" Type="http://schemas.openxmlformats.org/officeDocument/2006/relationships/hyperlink" Target="mailto:juliand_95@hotmail.com" TargetMode="External"/><Relationship Id="rId60" Type="http://schemas.openxmlformats.org/officeDocument/2006/relationships/hyperlink" Target="mailto:brayan_rua604@hotmail.com" TargetMode="External"/><Relationship Id="rId65" Type="http://schemas.openxmlformats.org/officeDocument/2006/relationships/hyperlink" Target="mailto:dkanoxua-10@hotmail.com" TargetMode="External"/><Relationship Id="rId73" Type="http://schemas.openxmlformats.org/officeDocument/2006/relationships/hyperlink" Target="mailto:k-milo-27@hotmail.com" TargetMode="External"/><Relationship Id="rId78" Type="http://schemas.openxmlformats.org/officeDocument/2006/relationships/hyperlink" Target="mailto:alexr54416@hotmail.com" TargetMode="External"/><Relationship Id="rId81" Type="http://schemas.openxmlformats.org/officeDocument/2006/relationships/hyperlink" Target="mailto:yhony080@hotmail.com" TargetMode="External"/><Relationship Id="rId86" Type="http://schemas.openxmlformats.org/officeDocument/2006/relationships/hyperlink" Target="mailto:stiven_308@hotmail.com" TargetMode="External"/><Relationship Id="rId94" Type="http://schemas.openxmlformats.org/officeDocument/2006/relationships/hyperlink" Target="mailto:juancho0132009@hotmail.com" TargetMode="External"/><Relationship Id="rId4" Type="http://schemas.openxmlformats.org/officeDocument/2006/relationships/hyperlink" Target="mailto:usmacarolina@hotmail.com" TargetMode="External"/><Relationship Id="rId9" Type="http://schemas.openxmlformats.org/officeDocument/2006/relationships/hyperlink" Target="mailto:valen315@hotmail.es" TargetMode="External"/><Relationship Id="rId13" Type="http://schemas.openxmlformats.org/officeDocument/2006/relationships/hyperlink" Target="mailto:jarg716@hotmail.com" TargetMode="External"/><Relationship Id="rId18" Type="http://schemas.openxmlformats.org/officeDocument/2006/relationships/hyperlink" Target="mailto:jose_88100@hotmail.com" TargetMode="External"/><Relationship Id="rId39" Type="http://schemas.openxmlformats.org/officeDocument/2006/relationships/hyperlink" Target="mailto:dussanito82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F118"/>
  <sheetViews>
    <sheetView topLeftCell="A100" workbookViewId="0">
      <selection activeCell="B117" sqref="B117"/>
    </sheetView>
  </sheetViews>
  <sheetFormatPr baseColWidth="10" defaultRowHeight="15"/>
  <cols>
    <col min="1" max="1" width="5.5703125" customWidth="1"/>
    <col min="2" max="2" width="37" customWidth="1"/>
    <col min="3" max="3" width="11.85546875" customWidth="1"/>
    <col min="4" max="4" width="17.5703125" customWidth="1"/>
    <col min="5" max="5" width="27.7109375" customWidth="1"/>
    <col min="6" max="6" width="11.42578125" style="1"/>
  </cols>
  <sheetData>
    <row r="1" spans="1:6">
      <c r="A1" s="102" t="s">
        <v>154</v>
      </c>
      <c r="B1" s="102"/>
      <c r="C1" s="102"/>
      <c r="D1" s="102"/>
      <c r="E1" s="102"/>
      <c r="F1" s="102"/>
    </row>
    <row r="2" spans="1:6">
      <c r="A2" s="102" t="s">
        <v>30</v>
      </c>
      <c r="B2" s="102"/>
      <c r="C2" s="102"/>
      <c r="D2" s="102"/>
      <c r="E2" s="102"/>
      <c r="F2" s="102"/>
    </row>
    <row r="3" spans="1:6">
      <c r="A3" s="102" t="s">
        <v>31</v>
      </c>
      <c r="B3" s="102"/>
      <c r="C3" s="102"/>
      <c r="D3" s="102"/>
      <c r="E3" s="102"/>
      <c r="F3" s="102"/>
    </row>
    <row r="4" spans="1:6">
      <c r="A4" s="102" t="s">
        <v>32</v>
      </c>
      <c r="B4" s="102"/>
      <c r="C4" s="102"/>
      <c r="D4" s="102"/>
      <c r="E4" s="102"/>
      <c r="F4" s="102"/>
    </row>
    <row r="6" spans="1:6">
      <c r="A6" s="2" t="s">
        <v>0</v>
      </c>
      <c r="B6" s="2" t="s">
        <v>1</v>
      </c>
      <c r="C6" s="2" t="s">
        <v>6</v>
      </c>
      <c r="D6" s="2" t="s">
        <v>2</v>
      </c>
      <c r="E6" s="2" t="s">
        <v>3</v>
      </c>
      <c r="F6" s="2" t="s">
        <v>4</v>
      </c>
    </row>
    <row r="7" spans="1:6">
      <c r="A7" s="1">
        <v>1</v>
      </c>
      <c r="B7" t="s">
        <v>167</v>
      </c>
      <c r="C7" t="s">
        <v>7</v>
      </c>
      <c r="D7" t="s">
        <v>168</v>
      </c>
      <c r="E7" s="3" t="s">
        <v>169</v>
      </c>
      <c r="F7" s="1" t="s">
        <v>10</v>
      </c>
    </row>
    <row r="8" spans="1:6">
      <c r="A8" s="1">
        <v>2</v>
      </c>
      <c r="B8" t="s">
        <v>176</v>
      </c>
      <c r="C8" t="s">
        <v>7</v>
      </c>
      <c r="D8" t="s">
        <v>177</v>
      </c>
      <c r="E8" s="3" t="s">
        <v>178</v>
      </c>
      <c r="F8" s="1" t="s">
        <v>10</v>
      </c>
    </row>
    <row r="9" spans="1:6">
      <c r="A9" s="1">
        <v>3</v>
      </c>
      <c r="B9" t="s">
        <v>158</v>
      </c>
      <c r="C9" t="s">
        <v>7</v>
      </c>
      <c r="D9" t="s">
        <v>159</v>
      </c>
      <c r="E9" s="3" t="s">
        <v>160</v>
      </c>
      <c r="F9" s="1" t="s">
        <v>40</v>
      </c>
    </row>
    <row r="10" spans="1:6">
      <c r="A10" s="1">
        <v>4</v>
      </c>
      <c r="B10" t="s">
        <v>5</v>
      </c>
      <c r="C10" t="s">
        <v>7</v>
      </c>
      <c r="D10" t="s">
        <v>8</v>
      </c>
      <c r="E10" s="3" t="s">
        <v>9</v>
      </c>
      <c r="F10" s="1" t="s">
        <v>10</v>
      </c>
    </row>
    <row r="11" spans="1:6">
      <c r="A11" s="1">
        <v>5</v>
      </c>
      <c r="B11" t="s">
        <v>161</v>
      </c>
      <c r="C11" t="s">
        <v>7</v>
      </c>
      <c r="D11" t="s">
        <v>162</v>
      </c>
      <c r="E11" s="3" t="s">
        <v>163</v>
      </c>
      <c r="F11" s="1" t="s">
        <v>10</v>
      </c>
    </row>
    <row r="12" spans="1:6">
      <c r="A12" s="1">
        <v>6</v>
      </c>
      <c r="B12" t="s">
        <v>164</v>
      </c>
      <c r="C12" t="s">
        <v>7</v>
      </c>
      <c r="D12" t="s">
        <v>165</v>
      </c>
      <c r="E12" s="3" t="s">
        <v>166</v>
      </c>
      <c r="F12" s="1" t="s">
        <v>10</v>
      </c>
    </row>
    <row r="13" spans="1:6">
      <c r="A13" s="1">
        <v>7</v>
      </c>
      <c r="B13" t="s">
        <v>170</v>
      </c>
      <c r="C13" t="s">
        <v>7</v>
      </c>
      <c r="D13" t="s">
        <v>171</v>
      </c>
      <c r="E13" s="3" t="s">
        <v>172</v>
      </c>
      <c r="F13" s="1" t="s">
        <v>10</v>
      </c>
    </row>
    <row r="14" spans="1:6">
      <c r="A14" s="1">
        <v>8</v>
      </c>
      <c r="B14" t="s">
        <v>173</v>
      </c>
      <c r="C14" t="s">
        <v>7</v>
      </c>
      <c r="D14" t="s">
        <v>174</v>
      </c>
      <c r="E14" s="3" t="s">
        <v>175</v>
      </c>
      <c r="F14" s="1" t="s">
        <v>10</v>
      </c>
    </row>
    <row r="15" spans="1:6">
      <c r="A15" s="1">
        <v>9</v>
      </c>
      <c r="B15" t="s">
        <v>21</v>
      </c>
      <c r="C15" t="s">
        <v>7</v>
      </c>
      <c r="D15" t="s">
        <v>14</v>
      </c>
      <c r="E15" s="3" t="s">
        <v>15</v>
      </c>
      <c r="F15" s="1" t="s">
        <v>10</v>
      </c>
    </row>
    <row r="16" spans="1:6">
      <c r="A16" s="1">
        <v>10</v>
      </c>
      <c r="B16" t="s">
        <v>11</v>
      </c>
      <c r="C16" t="s">
        <v>7</v>
      </c>
      <c r="D16" t="s">
        <v>12</v>
      </c>
      <c r="E16" s="3" t="s">
        <v>13</v>
      </c>
      <c r="F16" s="1" t="s">
        <v>10</v>
      </c>
    </row>
    <row r="17" spans="1:6">
      <c r="A17" s="1">
        <v>11</v>
      </c>
      <c r="B17" t="s">
        <v>155</v>
      </c>
      <c r="C17" t="s">
        <v>7</v>
      </c>
      <c r="D17" t="s">
        <v>156</v>
      </c>
      <c r="E17" s="3" t="s">
        <v>157</v>
      </c>
      <c r="F17" s="1" t="s">
        <v>40</v>
      </c>
    </row>
    <row r="18" spans="1:6">
      <c r="A18" s="1"/>
      <c r="E18" s="3"/>
    </row>
    <row r="19" spans="1:6">
      <c r="A19" s="1">
        <v>1</v>
      </c>
      <c r="B19" t="s">
        <v>24</v>
      </c>
      <c r="C19" t="s">
        <v>16</v>
      </c>
      <c r="D19" t="s">
        <v>25</v>
      </c>
      <c r="E19" s="3" t="s">
        <v>26</v>
      </c>
      <c r="F19" s="1" t="s">
        <v>10</v>
      </c>
    </row>
    <row r="20" spans="1:6">
      <c r="A20" s="1">
        <v>2</v>
      </c>
      <c r="B20" t="s">
        <v>182</v>
      </c>
      <c r="C20" t="s">
        <v>16</v>
      </c>
      <c r="D20" t="s">
        <v>183</v>
      </c>
      <c r="E20" s="3" t="s">
        <v>184</v>
      </c>
      <c r="F20" s="1" t="s">
        <v>10</v>
      </c>
    </row>
    <row r="21" spans="1:6">
      <c r="A21" s="1">
        <v>3</v>
      </c>
      <c r="B21" t="s">
        <v>274</v>
      </c>
      <c r="C21" t="s">
        <v>16</v>
      </c>
      <c r="D21" t="s">
        <v>191</v>
      </c>
      <c r="E21" s="3" t="s">
        <v>192</v>
      </c>
      <c r="F21" s="1" t="s">
        <v>10</v>
      </c>
    </row>
    <row r="22" spans="1:6">
      <c r="A22" s="1">
        <v>4</v>
      </c>
      <c r="B22" t="s">
        <v>185</v>
      </c>
      <c r="C22" t="s">
        <v>16</v>
      </c>
      <c r="D22" t="s">
        <v>186</v>
      </c>
      <c r="E22" s="3" t="s">
        <v>187</v>
      </c>
      <c r="F22" s="1" t="s">
        <v>10</v>
      </c>
    </row>
    <row r="23" spans="1:6">
      <c r="A23" s="1">
        <v>5</v>
      </c>
      <c r="B23" t="s">
        <v>188</v>
      </c>
      <c r="C23" t="s">
        <v>16</v>
      </c>
      <c r="D23" t="s">
        <v>189</v>
      </c>
      <c r="E23" s="3" t="s">
        <v>190</v>
      </c>
      <c r="F23" s="1" t="s">
        <v>10</v>
      </c>
    </row>
    <row r="24" spans="1:6">
      <c r="A24" s="1">
        <v>6</v>
      </c>
      <c r="B24" t="s">
        <v>19</v>
      </c>
      <c r="C24" t="s">
        <v>16</v>
      </c>
      <c r="D24" t="s">
        <v>22</v>
      </c>
      <c r="E24" s="3" t="s">
        <v>23</v>
      </c>
      <c r="F24" s="1" t="s">
        <v>10</v>
      </c>
    </row>
    <row r="25" spans="1:6">
      <c r="A25" s="1">
        <v>7</v>
      </c>
      <c r="B25" t="s">
        <v>27</v>
      </c>
      <c r="C25" t="s">
        <v>16</v>
      </c>
      <c r="D25" t="s">
        <v>28</v>
      </c>
      <c r="E25" s="3" t="s">
        <v>29</v>
      </c>
      <c r="F25" s="1" t="s">
        <v>10</v>
      </c>
    </row>
    <row r="26" spans="1:6">
      <c r="A26" s="1">
        <v>8</v>
      </c>
      <c r="B26" t="s">
        <v>20</v>
      </c>
      <c r="C26" t="s">
        <v>16</v>
      </c>
      <c r="D26" t="s">
        <v>17</v>
      </c>
      <c r="E26" s="3" t="s">
        <v>18</v>
      </c>
      <c r="F26" s="1" t="s">
        <v>10</v>
      </c>
    </row>
    <row r="27" spans="1:6">
      <c r="A27" s="1">
        <v>9</v>
      </c>
      <c r="B27" t="s">
        <v>179</v>
      </c>
      <c r="C27" t="s">
        <v>16</v>
      </c>
      <c r="D27" t="s">
        <v>180</v>
      </c>
      <c r="E27" s="3" t="s">
        <v>181</v>
      </c>
      <c r="F27" s="1" t="s">
        <v>40</v>
      </c>
    </row>
    <row r="28" spans="1:6">
      <c r="A28" s="1"/>
      <c r="E28" s="3"/>
    </row>
    <row r="29" spans="1:6">
      <c r="A29" s="1">
        <v>1</v>
      </c>
      <c r="B29" t="s">
        <v>296</v>
      </c>
      <c r="C29" t="s">
        <v>34</v>
      </c>
      <c r="D29" t="s">
        <v>297</v>
      </c>
      <c r="E29" s="3" t="s">
        <v>298</v>
      </c>
      <c r="F29" s="1" t="s">
        <v>40</v>
      </c>
    </row>
    <row r="30" spans="1:6">
      <c r="A30" s="1">
        <v>2</v>
      </c>
      <c r="B30" t="s">
        <v>293</v>
      </c>
      <c r="C30" t="s">
        <v>34</v>
      </c>
      <c r="D30" t="s">
        <v>294</v>
      </c>
      <c r="E30" s="3" t="s">
        <v>295</v>
      </c>
      <c r="F30" s="1" t="s">
        <v>10</v>
      </c>
    </row>
    <row r="31" spans="1:6">
      <c r="A31" s="1">
        <v>3</v>
      </c>
      <c r="B31" t="s">
        <v>33</v>
      </c>
      <c r="C31" t="s">
        <v>34</v>
      </c>
      <c r="D31" t="s">
        <v>35</v>
      </c>
      <c r="E31" s="3" t="s">
        <v>36</v>
      </c>
      <c r="F31" s="1" t="s">
        <v>10</v>
      </c>
    </row>
    <row r="32" spans="1:6">
      <c r="A32" s="1">
        <v>4</v>
      </c>
      <c r="B32" t="s">
        <v>278</v>
      </c>
      <c r="C32" t="s">
        <v>34</v>
      </c>
      <c r="D32" t="s">
        <v>279</v>
      </c>
      <c r="E32" s="3" t="s">
        <v>280</v>
      </c>
      <c r="F32" s="1" t="s">
        <v>10</v>
      </c>
    </row>
    <row r="33" spans="1:6">
      <c r="A33" s="1">
        <v>5</v>
      </c>
      <c r="B33" t="s">
        <v>287</v>
      </c>
      <c r="C33" t="s">
        <v>34</v>
      </c>
      <c r="D33" t="s">
        <v>288</v>
      </c>
      <c r="E33" s="3" t="s">
        <v>289</v>
      </c>
      <c r="F33" s="1" t="s">
        <v>10</v>
      </c>
    </row>
    <row r="34" spans="1:6">
      <c r="A34" s="1">
        <v>6</v>
      </c>
      <c r="B34" t="s">
        <v>299</v>
      </c>
      <c r="C34" t="s">
        <v>34</v>
      </c>
      <c r="D34" t="s">
        <v>300</v>
      </c>
      <c r="E34" s="3" t="s">
        <v>301</v>
      </c>
      <c r="F34" s="1" t="s">
        <v>10</v>
      </c>
    </row>
    <row r="35" spans="1:6">
      <c r="A35" s="1">
        <v>7</v>
      </c>
      <c r="B35" t="s">
        <v>290</v>
      </c>
      <c r="C35" t="s">
        <v>34</v>
      </c>
      <c r="D35" t="s">
        <v>291</v>
      </c>
      <c r="E35" s="3" t="s">
        <v>292</v>
      </c>
      <c r="F35" s="1" t="s">
        <v>10</v>
      </c>
    </row>
    <row r="36" spans="1:6">
      <c r="A36" s="1">
        <v>8</v>
      </c>
      <c r="B36" t="s">
        <v>37</v>
      </c>
      <c r="C36" t="s">
        <v>34</v>
      </c>
      <c r="D36" t="s">
        <v>38</v>
      </c>
      <c r="E36" s="3" t="s">
        <v>39</v>
      </c>
      <c r="F36" s="1" t="s">
        <v>10</v>
      </c>
    </row>
    <row r="37" spans="1:6">
      <c r="A37" s="1">
        <v>9</v>
      </c>
      <c r="B37" t="s">
        <v>284</v>
      </c>
      <c r="C37" t="s">
        <v>34</v>
      </c>
      <c r="D37" t="s">
        <v>285</v>
      </c>
      <c r="E37" s="3" t="s">
        <v>286</v>
      </c>
      <c r="F37" s="1" t="s">
        <v>10</v>
      </c>
    </row>
    <row r="38" spans="1:6">
      <c r="A38" s="1">
        <v>10</v>
      </c>
      <c r="B38" t="s">
        <v>281</v>
      </c>
      <c r="C38" t="s">
        <v>34</v>
      </c>
      <c r="D38" t="s">
        <v>282</v>
      </c>
      <c r="E38" s="3" t="s">
        <v>283</v>
      </c>
      <c r="F38" s="1" t="s">
        <v>10</v>
      </c>
    </row>
    <row r="39" spans="1:6">
      <c r="A39" s="1"/>
      <c r="E39" s="3"/>
    </row>
    <row r="40" spans="1:6">
      <c r="A40" s="1">
        <v>1</v>
      </c>
      <c r="B40" t="s">
        <v>48</v>
      </c>
      <c r="C40" t="s">
        <v>42</v>
      </c>
      <c r="D40" t="s">
        <v>49</v>
      </c>
      <c r="E40" s="3" t="s">
        <v>50</v>
      </c>
      <c r="F40" s="1" t="s">
        <v>10</v>
      </c>
    </row>
    <row r="41" spans="1:6">
      <c r="A41" s="1">
        <v>2</v>
      </c>
      <c r="B41" t="s">
        <v>45</v>
      </c>
      <c r="C41" t="s">
        <v>42</v>
      </c>
      <c r="D41" t="s">
        <v>46</v>
      </c>
      <c r="E41" s="3" t="s">
        <v>47</v>
      </c>
      <c r="F41" s="1" t="s">
        <v>10</v>
      </c>
    </row>
    <row r="42" spans="1:6">
      <c r="A42" s="1">
        <v>3</v>
      </c>
      <c r="B42" t="s">
        <v>41</v>
      </c>
      <c r="C42" t="s">
        <v>42</v>
      </c>
      <c r="D42" t="s">
        <v>43</v>
      </c>
      <c r="E42" s="3" t="s">
        <v>44</v>
      </c>
      <c r="F42" s="1" t="s">
        <v>10</v>
      </c>
    </row>
    <row r="43" spans="1:6">
      <c r="A43" s="1">
        <v>4</v>
      </c>
      <c r="B43" t="s">
        <v>57</v>
      </c>
      <c r="C43" t="s">
        <v>42</v>
      </c>
      <c r="D43" t="s">
        <v>58</v>
      </c>
      <c r="E43" s="3" t="s">
        <v>59</v>
      </c>
      <c r="F43" s="1" t="s">
        <v>10</v>
      </c>
    </row>
    <row r="44" spans="1:6">
      <c r="A44" s="1">
        <v>5</v>
      </c>
      <c r="B44" t="s">
        <v>199</v>
      </c>
      <c r="C44" t="s">
        <v>42</v>
      </c>
      <c r="D44" t="s">
        <v>200</v>
      </c>
      <c r="E44" s="3" t="s">
        <v>201</v>
      </c>
      <c r="F44" s="1" t="s">
        <v>10</v>
      </c>
    </row>
    <row r="45" spans="1:6">
      <c r="A45" s="1">
        <v>6</v>
      </c>
      <c r="B45" t="s">
        <v>54</v>
      </c>
      <c r="C45" t="s">
        <v>42</v>
      </c>
      <c r="D45" t="s">
        <v>55</v>
      </c>
      <c r="E45" s="3" t="s">
        <v>56</v>
      </c>
      <c r="F45" s="1" t="s">
        <v>10</v>
      </c>
    </row>
    <row r="46" spans="1:6">
      <c r="A46" s="1">
        <v>7</v>
      </c>
      <c r="B46" t="s">
        <v>202</v>
      </c>
      <c r="C46" t="s">
        <v>42</v>
      </c>
      <c r="D46" t="s">
        <v>203</v>
      </c>
      <c r="E46" s="3" t="s">
        <v>204</v>
      </c>
      <c r="F46" s="1" t="s">
        <v>10</v>
      </c>
    </row>
    <row r="47" spans="1:6">
      <c r="A47" s="1">
        <v>8</v>
      </c>
      <c r="B47" t="s">
        <v>193</v>
      </c>
      <c r="C47" t="s">
        <v>42</v>
      </c>
      <c r="D47" t="s">
        <v>194</v>
      </c>
      <c r="E47" s="3" t="s">
        <v>195</v>
      </c>
      <c r="F47" s="1" t="s">
        <v>10</v>
      </c>
    </row>
    <row r="48" spans="1:6">
      <c r="A48" s="1">
        <v>9</v>
      </c>
      <c r="B48" t="s">
        <v>63</v>
      </c>
      <c r="C48" t="s">
        <v>42</v>
      </c>
      <c r="D48" t="s">
        <v>64</v>
      </c>
      <c r="E48" s="3" t="s">
        <v>65</v>
      </c>
      <c r="F48" s="1" t="s">
        <v>10</v>
      </c>
    </row>
    <row r="49" spans="1:6">
      <c r="A49" s="1">
        <v>10</v>
      </c>
      <c r="B49" t="s">
        <v>60</v>
      </c>
      <c r="C49" t="s">
        <v>42</v>
      </c>
      <c r="D49" t="s">
        <v>61</v>
      </c>
      <c r="E49" s="3" t="s">
        <v>62</v>
      </c>
      <c r="F49" s="1" t="s">
        <v>10</v>
      </c>
    </row>
    <row r="50" spans="1:6">
      <c r="A50" s="1">
        <v>11</v>
      </c>
      <c r="B50" t="s">
        <v>51</v>
      </c>
      <c r="C50" t="s">
        <v>42</v>
      </c>
      <c r="D50" t="s">
        <v>52</v>
      </c>
      <c r="E50" s="3" t="s">
        <v>53</v>
      </c>
      <c r="F50" s="1" t="s">
        <v>10</v>
      </c>
    </row>
    <row r="51" spans="1:6">
      <c r="A51" s="1">
        <v>12</v>
      </c>
      <c r="B51" t="s">
        <v>196</v>
      </c>
      <c r="C51" t="s">
        <v>42</v>
      </c>
      <c r="D51" t="s">
        <v>197</v>
      </c>
      <c r="E51" s="3" t="s">
        <v>198</v>
      </c>
      <c r="F51" s="1" t="s">
        <v>10</v>
      </c>
    </row>
    <row r="52" spans="1:6">
      <c r="A52" s="1"/>
      <c r="E52" s="3"/>
    </row>
    <row r="53" spans="1:6">
      <c r="A53" s="1">
        <v>1</v>
      </c>
      <c r="B53" t="s">
        <v>211</v>
      </c>
      <c r="C53" t="s">
        <v>67</v>
      </c>
      <c r="D53" t="s">
        <v>206</v>
      </c>
      <c r="E53" s="3" t="s">
        <v>212</v>
      </c>
      <c r="F53" s="1" t="s">
        <v>10</v>
      </c>
    </row>
    <row r="54" spans="1:6">
      <c r="A54" s="1">
        <v>2</v>
      </c>
      <c r="B54" t="s">
        <v>205</v>
      </c>
      <c r="C54" t="s">
        <v>67</v>
      </c>
      <c r="D54" t="s">
        <v>206</v>
      </c>
      <c r="E54" s="3" t="s">
        <v>207</v>
      </c>
      <c r="F54" s="1" t="s">
        <v>10</v>
      </c>
    </row>
    <row r="55" spans="1:6">
      <c r="A55" s="1">
        <v>3</v>
      </c>
      <c r="B55" t="s">
        <v>87</v>
      </c>
      <c r="C55" t="s">
        <v>67</v>
      </c>
      <c r="D55" t="s">
        <v>88</v>
      </c>
      <c r="E55" s="3" t="s">
        <v>89</v>
      </c>
      <c r="F55" s="1" t="s">
        <v>40</v>
      </c>
    </row>
    <row r="56" spans="1:6">
      <c r="A56" s="1">
        <v>4</v>
      </c>
      <c r="B56" t="s">
        <v>81</v>
      </c>
      <c r="C56" t="s">
        <v>67</v>
      </c>
      <c r="D56" t="s">
        <v>82</v>
      </c>
      <c r="E56" s="3" t="s">
        <v>83</v>
      </c>
      <c r="F56" s="1" t="s">
        <v>10</v>
      </c>
    </row>
    <row r="57" spans="1:6">
      <c r="A57" s="1">
        <v>5</v>
      </c>
      <c r="B57" t="s">
        <v>270</v>
      </c>
      <c r="C57" t="s">
        <v>67</v>
      </c>
      <c r="D57" t="s">
        <v>152</v>
      </c>
      <c r="E57" s="3" t="s">
        <v>153</v>
      </c>
      <c r="F57" s="1" t="s">
        <v>10</v>
      </c>
    </row>
    <row r="58" spans="1:6">
      <c r="A58" s="1">
        <v>6</v>
      </c>
      <c r="B58" t="s">
        <v>84</v>
      </c>
      <c r="C58" t="s">
        <v>67</v>
      </c>
      <c r="D58" t="s">
        <v>85</v>
      </c>
      <c r="E58" s="3" t="s">
        <v>86</v>
      </c>
      <c r="F58" s="1" t="s">
        <v>10</v>
      </c>
    </row>
    <row r="59" spans="1:6">
      <c r="A59" s="1">
        <v>7</v>
      </c>
      <c r="B59" t="s">
        <v>66</v>
      </c>
      <c r="C59" t="s">
        <v>67</v>
      </c>
      <c r="D59" t="s">
        <v>68</v>
      </c>
      <c r="E59" s="3" t="s">
        <v>69</v>
      </c>
      <c r="F59" s="1" t="s">
        <v>10</v>
      </c>
    </row>
    <row r="60" spans="1:6">
      <c r="A60" s="1">
        <v>8</v>
      </c>
      <c r="B60" t="s">
        <v>70</v>
      </c>
      <c r="C60" t="s">
        <v>67</v>
      </c>
      <c r="D60" t="s">
        <v>71</v>
      </c>
      <c r="F60" s="1" t="s">
        <v>10</v>
      </c>
    </row>
    <row r="61" spans="1:6">
      <c r="A61" s="1">
        <v>9</v>
      </c>
      <c r="B61" t="s">
        <v>75</v>
      </c>
      <c r="C61" t="s">
        <v>67</v>
      </c>
      <c r="D61" t="s">
        <v>76</v>
      </c>
      <c r="E61" s="3" t="s">
        <v>77</v>
      </c>
      <c r="F61" s="1" t="s">
        <v>10</v>
      </c>
    </row>
    <row r="62" spans="1:6">
      <c r="A62" s="1">
        <v>10</v>
      </c>
      <c r="B62" t="s">
        <v>276</v>
      </c>
      <c r="C62" t="s">
        <v>67</v>
      </c>
      <c r="D62" t="s">
        <v>93</v>
      </c>
      <c r="E62" s="3" t="s">
        <v>94</v>
      </c>
      <c r="F62" s="1" t="s">
        <v>10</v>
      </c>
    </row>
    <row r="63" spans="1:6">
      <c r="A63" s="1">
        <v>11</v>
      </c>
      <c r="B63" t="s">
        <v>208</v>
      </c>
      <c r="C63" t="s">
        <v>67</v>
      </c>
      <c r="D63" t="s">
        <v>209</v>
      </c>
      <c r="E63" s="3" t="s">
        <v>210</v>
      </c>
      <c r="F63" s="1" t="s">
        <v>10</v>
      </c>
    </row>
    <row r="64" spans="1:6">
      <c r="A64" s="1">
        <v>12</v>
      </c>
      <c r="B64" t="s">
        <v>78</v>
      </c>
      <c r="C64" t="s">
        <v>67</v>
      </c>
      <c r="D64" t="s">
        <v>79</v>
      </c>
      <c r="E64" s="3" t="s">
        <v>80</v>
      </c>
      <c r="F64" s="1" t="s">
        <v>10</v>
      </c>
    </row>
    <row r="65" spans="1:6">
      <c r="A65" s="1">
        <v>13</v>
      </c>
      <c r="B65" t="s">
        <v>90</v>
      </c>
      <c r="C65" t="s">
        <v>67</v>
      </c>
      <c r="D65" t="s">
        <v>91</v>
      </c>
      <c r="E65" s="3" t="s">
        <v>92</v>
      </c>
      <c r="F65" s="1" t="s">
        <v>10</v>
      </c>
    </row>
    <row r="66" spans="1:6">
      <c r="A66" s="1">
        <v>14</v>
      </c>
      <c r="B66" t="s">
        <v>72</v>
      </c>
      <c r="C66" t="s">
        <v>67</v>
      </c>
      <c r="D66" t="s">
        <v>73</v>
      </c>
      <c r="E66" s="3" t="s">
        <v>74</v>
      </c>
      <c r="F66" s="1" t="s">
        <v>10</v>
      </c>
    </row>
    <row r="67" spans="1:6">
      <c r="A67" s="1"/>
      <c r="E67" s="3"/>
    </row>
    <row r="68" spans="1:6">
      <c r="A68" s="1">
        <v>1</v>
      </c>
      <c r="B68" t="s">
        <v>213</v>
      </c>
      <c r="C68" t="s">
        <v>96</v>
      </c>
      <c r="D68" t="s">
        <v>214</v>
      </c>
      <c r="E68" s="3" t="s">
        <v>215</v>
      </c>
      <c r="F68" s="1" t="s">
        <v>10</v>
      </c>
    </row>
    <row r="69" spans="1:6">
      <c r="A69" s="1">
        <v>2</v>
      </c>
      <c r="B69" t="s">
        <v>222</v>
      </c>
      <c r="C69" t="s">
        <v>96</v>
      </c>
      <c r="D69" t="s">
        <v>223</v>
      </c>
      <c r="E69" s="3" t="s">
        <v>224</v>
      </c>
      <c r="F69" s="1" t="s">
        <v>10</v>
      </c>
    </row>
    <row r="70" spans="1:6">
      <c r="A70" s="1">
        <v>3</v>
      </c>
      <c r="B70" t="s">
        <v>219</v>
      </c>
      <c r="C70" t="s">
        <v>96</v>
      </c>
      <c r="D70" t="s">
        <v>220</v>
      </c>
      <c r="E70" s="3" t="s">
        <v>221</v>
      </c>
      <c r="F70" s="1" t="s">
        <v>10</v>
      </c>
    </row>
    <row r="71" spans="1:6">
      <c r="A71" s="1">
        <v>4</v>
      </c>
      <c r="B71" t="s">
        <v>231</v>
      </c>
      <c r="C71" t="s">
        <v>96</v>
      </c>
      <c r="D71" t="s">
        <v>232</v>
      </c>
      <c r="E71" s="3" t="s">
        <v>233</v>
      </c>
      <c r="F71" s="1" t="s">
        <v>10</v>
      </c>
    </row>
    <row r="72" spans="1:6">
      <c r="A72" s="1">
        <v>5</v>
      </c>
      <c r="B72" t="s">
        <v>228</v>
      </c>
      <c r="C72" t="s">
        <v>96</v>
      </c>
      <c r="D72" t="s">
        <v>229</v>
      </c>
      <c r="E72" s="3" t="s">
        <v>230</v>
      </c>
      <c r="F72" s="1" t="s">
        <v>10</v>
      </c>
    </row>
    <row r="73" spans="1:6">
      <c r="A73" s="1">
        <v>6</v>
      </c>
      <c r="B73" t="s">
        <v>225</v>
      </c>
      <c r="C73" t="s">
        <v>96</v>
      </c>
      <c r="D73" t="s">
        <v>226</v>
      </c>
      <c r="E73" s="3" t="s">
        <v>227</v>
      </c>
      <c r="F73" s="1" t="s">
        <v>40</v>
      </c>
    </row>
    <row r="74" spans="1:6">
      <c r="A74" s="1">
        <v>7</v>
      </c>
      <c r="B74" t="s">
        <v>99</v>
      </c>
      <c r="C74" t="s">
        <v>96</v>
      </c>
      <c r="D74" t="s">
        <v>100</v>
      </c>
      <c r="E74" s="3" t="s">
        <v>101</v>
      </c>
      <c r="F74" s="1" t="s">
        <v>10</v>
      </c>
    </row>
    <row r="75" spans="1:6">
      <c r="A75" s="1">
        <v>8</v>
      </c>
      <c r="B75" t="s">
        <v>305</v>
      </c>
      <c r="C75" t="s">
        <v>96</v>
      </c>
      <c r="D75" t="s">
        <v>306</v>
      </c>
      <c r="E75" s="3" t="s">
        <v>307</v>
      </c>
      <c r="F75" s="1" t="s">
        <v>10</v>
      </c>
    </row>
    <row r="76" spans="1:6">
      <c r="A76" s="1">
        <v>9</v>
      </c>
      <c r="B76" t="s">
        <v>216</v>
      </c>
      <c r="C76" t="s">
        <v>96</v>
      </c>
      <c r="D76" t="s">
        <v>217</v>
      </c>
      <c r="E76" s="3" t="s">
        <v>218</v>
      </c>
      <c r="F76" s="1" t="s">
        <v>10</v>
      </c>
    </row>
    <row r="77" spans="1:6">
      <c r="A77" s="1">
        <v>10</v>
      </c>
      <c r="B77" t="s">
        <v>95</v>
      </c>
      <c r="C77" t="s">
        <v>96</v>
      </c>
      <c r="D77" t="s">
        <v>97</v>
      </c>
      <c r="E77" s="3" t="s">
        <v>98</v>
      </c>
      <c r="F77" s="1" t="s">
        <v>10</v>
      </c>
    </row>
    <row r="78" spans="1:6">
      <c r="A78" s="1">
        <v>11</v>
      </c>
      <c r="B78" t="s">
        <v>234</v>
      </c>
      <c r="C78" t="s">
        <v>96</v>
      </c>
      <c r="D78" t="s">
        <v>235</v>
      </c>
      <c r="E78" s="3" t="s">
        <v>236</v>
      </c>
      <c r="F78" s="1" t="s">
        <v>10</v>
      </c>
    </row>
    <row r="79" spans="1:6">
      <c r="A79" s="1"/>
      <c r="E79" s="3"/>
    </row>
    <row r="80" spans="1:6">
      <c r="A80" s="1">
        <v>1</v>
      </c>
      <c r="B80" t="s">
        <v>240</v>
      </c>
      <c r="C80" t="s">
        <v>103</v>
      </c>
      <c r="D80" t="s">
        <v>241</v>
      </c>
      <c r="E80" s="3" t="s">
        <v>242</v>
      </c>
      <c r="F80" s="1" t="s">
        <v>40</v>
      </c>
    </row>
    <row r="81" spans="1:6">
      <c r="A81" s="1">
        <v>2</v>
      </c>
      <c r="B81" t="s">
        <v>114</v>
      </c>
      <c r="C81" t="s">
        <v>103</v>
      </c>
      <c r="D81" t="s">
        <v>115</v>
      </c>
      <c r="E81" s="3" t="s">
        <v>116</v>
      </c>
      <c r="F81" s="1" t="s">
        <v>10</v>
      </c>
    </row>
    <row r="82" spans="1:6">
      <c r="A82" s="1">
        <v>3</v>
      </c>
      <c r="B82" t="s">
        <v>243</v>
      </c>
      <c r="C82" t="s">
        <v>103</v>
      </c>
      <c r="D82" t="s">
        <v>244</v>
      </c>
      <c r="E82" s="3" t="s">
        <v>245</v>
      </c>
      <c r="F82" s="1" t="s">
        <v>10</v>
      </c>
    </row>
    <row r="83" spans="1:6">
      <c r="A83" s="1">
        <v>4</v>
      </c>
      <c r="B83" t="s">
        <v>108</v>
      </c>
      <c r="C83" t="s">
        <v>103</v>
      </c>
      <c r="D83" t="s">
        <v>109</v>
      </c>
      <c r="E83" s="3" t="s">
        <v>110</v>
      </c>
      <c r="F83" s="1" t="s">
        <v>10</v>
      </c>
    </row>
    <row r="84" spans="1:6">
      <c r="A84" s="1">
        <v>5</v>
      </c>
      <c r="B84" t="s">
        <v>237</v>
      </c>
      <c r="C84" t="s">
        <v>103</v>
      </c>
      <c r="D84" t="s">
        <v>238</v>
      </c>
      <c r="E84" s="3" t="s">
        <v>239</v>
      </c>
      <c r="F84" s="1" t="s">
        <v>40</v>
      </c>
    </row>
    <row r="85" spans="1:6">
      <c r="A85" s="1">
        <v>6</v>
      </c>
      <c r="B85" t="s">
        <v>275</v>
      </c>
      <c r="C85" t="s">
        <v>103</v>
      </c>
      <c r="D85" t="s">
        <v>117</v>
      </c>
      <c r="E85" s="3" t="s">
        <v>118</v>
      </c>
      <c r="F85" s="1" t="s">
        <v>10</v>
      </c>
    </row>
    <row r="86" spans="1:6">
      <c r="A86" s="1">
        <v>7</v>
      </c>
      <c r="B86" t="s">
        <v>119</v>
      </c>
      <c r="C86" t="s">
        <v>103</v>
      </c>
      <c r="D86" t="s">
        <v>120</v>
      </c>
      <c r="E86" s="3" t="s">
        <v>121</v>
      </c>
      <c r="F86" s="1" t="s">
        <v>10</v>
      </c>
    </row>
    <row r="87" spans="1:6">
      <c r="A87" s="1">
        <v>8</v>
      </c>
      <c r="B87" t="s">
        <v>246</v>
      </c>
      <c r="C87" t="s">
        <v>103</v>
      </c>
      <c r="D87" t="s">
        <v>247</v>
      </c>
      <c r="E87" s="3" t="s">
        <v>248</v>
      </c>
      <c r="F87" s="1" t="s">
        <v>10</v>
      </c>
    </row>
    <row r="88" spans="1:6">
      <c r="A88" s="1">
        <v>9</v>
      </c>
      <c r="B88" t="s">
        <v>111</v>
      </c>
      <c r="C88" t="s">
        <v>103</v>
      </c>
      <c r="D88" t="s">
        <v>112</v>
      </c>
      <c r="E88" s="3" t="s">
        <v>113</v>
      </c>
      <c r="F88" s="1" t="s">
        <v>10</v>
      </c>
    </row>
    <row r="89" spans="1:6">
      <c r="A89" s="1">
        <v>10</v>
      </c>
      <c r="B89" t="s">
        <v>102</v>
      </c>
      <c r="C89" t="s">
        <v>103</v>
      </c>
      <c r="D89" t="s">
        <v>104</v>
      </c>
      <c r="F89" s="1" t="s">
        <v>10</v>
      </c>
    </row>
    <row r="90" spans="1:6">
      <c r="A90" s="1">
        <v>11</v>
      </c>
      <c r="B90" t="s">
        <v>271</v>
      </c>
      <c r="C90" t="s">
        <v>103</v>
      </c>
      <c r="D90" t="s">
        <v>272</v>
      </c>
      <c r="E90" s="3" t="s">
        <v>273</v>
      </c>
      <c r="F90" s="1" t="s">
        <v>10</v>
      </c>
    </row>
    <row r="91" spans="1:6">
      <c r="A91" s="1">
        <v>12</v>
      </c>
      <c r="B91" t="s">
        <v>302</v>
      </c>
      <c r="C91" t="s">
        <v>103</v>
      </c>
      <c r="D91" t="s">
        <v>303</v>
      </c>
      <c r="E91" s="3" t="s">
        <v>304</v>
      </c>
      <c r="F91" s="1" t="s">
        <v>10</v>
      </c>
    </row>
    <row r="92" spans="1:6">
      <c r="A92" s="1">
        <v>13</v>
      </c>
      <c r="B92" t="s">
        <v>122</v>
      </c>
      <c r="C92" t="s">
        <v>103</v>
      </c>
      <c r="D92" t="s">
        <v>123</v>
      </c>
      <c r="E92" s="3" t="s">
        <v>124</v>
      </c>
      <c r="F92" s="1" t="s">
        <v>10</v>
      </c>
    </row>
    <row r="93" spans="1:6">
      <c r="A93" s="1">
        <v>14</v>
      </c>
      <c r="B93" t="s">
        <v>105</v>
      </c>
      <c r="C93" t="s">
        <v>103</v>
      </c>
      <c r="D93" t="s">
        <v>106</v>
      </c>
      <c r="E93" s="3" t="s">
        <v>107</v>
      </c>
      <c r="F93" s="1" t="s">
        <v>10</v>
      </c>
    </row>
    <row r="94" spans="1:6">
      <c r="A94" s="1"/>
      <c r="E94" s="3"/>
    </row>
    <row r="95" spans="1:6">
      <c r="A95" s="1">
        <v>1</v>
      </c>
      <c r="B95" t="s">
        <v>267</v>
      </c>
      <c r="C95" t="s">
        <v>126</v>
      </c>
      <c r="D95" t="s">
        <v>268</v>
      </c>
      <c r="E95" s="3" t="s">
        <v>269</v>
      </c>
      <c r="F95" s="1" t="s">
        <v>10</v>
      </c>
    </row>
    <row r="96" spans="1:6">
      <c r="A96" s="1">
        <v>2</v>
      </c>
      <c r="B96" t="s">
        <v>147</v>
      </c>
      <c r="C96" t="s">
        <v>126</v>
      </c>
      <c r="D96" t="s">
        <v>148</v>
      </c>
      <c r="E96" s="3" t="s">
        <v>149</v>
      </c>
      <c r="F96" s="1" t="s">
        <v>10</v>
      </c>
    </row>
    <row r="97" spans="1:6">
      <c r="A97" s="1">
        <v>3</v>
      </c>
      <c r="B97" t="s">
        <v>141</v>
      </c>
      <c r="C97" t="s">
        <v>126</v>
      </c>
      <c r="D97" t="s">
        <v>142</v>
      </c>
      <c r="E97" s="3" t="s">
        <v>143</v>
      </c>
      <c r="F97" s="1" t="s">
        <v>10</v>
      </c>
    </row>
    <row r="98" spans="1:6">
      <c r="A98" s="1">
        <v>4</v>
      </c>
      <c r="B98" t="s">
        <v>138</v>
      </c>
      <c r="C98" t="s">
        <v>126</v>
      </c>
      <c r="D98" t="s">
        <v>139</v>
      </c>
      <c r="E98" s="3" t="s">
        <v>140</v>
      </c>
      <c r="F98" s="1" t="s">
        <v>10</v>
      </c>
    </row>
    <row r="99" spans="1:6">
      <c r="A99" s="1">
        <v>5</v>
      </c>
      <c r="B99" t="s">
        <v>144</v>
      </c>
      <c r="C99" t="s">
        <v>126</v>
      </c>
      <c r="D99" t="s">
        <v>145</v>
      </c>
      <c r="E99" s="3" t="s">
        <v>146</v>
      </c>
      <c r="F99" s="1" t="s">
        <v>10</v>
      </c>
    </row>
    <row r="100" spans="1:6">
      <c r="A100" s="1">
        <v>6</v>
      </c>
      <c r="B100" t="s">
        <v>129</v>
      </c>
      <c r="C100" t="s">
        <v>126</v>
      </c>
      <c r="D100" t="s">
        <v>130</v>
      </c>
      <c r="E100" s="3" t="s">
        <v>131</v>
      </c>
      <c r="F100" s="1" t="s">
        <v>40</v>
      </c>
    </row>
    <row r="101" spans="1:6">
      <c r="A101" s="1">
        <v>7</v>
      </c>
      <c r="B101" t="s">
        <v>261</v>
      </c>
      <c r="C101" t="s">
        <v>126</v>
      </c>
      <c r="D101" t="s">
        <v>262</v>
      </c>
      <c r="E101" s="3" t="s">
        <v>263</v>
      </c>
      <c r="F101" s="1" t="s">
        <v>40</v>
      </c>
    </row>
    <row r="102" spans="1:6">
      <c r="A102" s="1">
        <v>8</v>
      </c>
      <c r="B102" t="s">
        <v>264</v>
      </c>
      <c r="C102" t="s">
        <v>126</v>
      </c>
      <c r="D102" t="s">
        <v>265</v>
      </c>
      <c r="E102" s="3" t="s">
        <v>266</v>
      </c>
      <c r="F102" s="1" t="s">
        <v>40</v>
      </c>
    </row>
    <row r="103" spans="1:6">
      <c r="A103" s="1">
        <v>9</v>
      </c>
      <c r="B103" t="s">
        <v>135</v>
      </c>
      <c r="C103" t="s">
        <v>126</v>
      </c>
      <c r="D103" t="s">
        <v>136</v>
      </c>
      <c r="E103" s="3" t="s">
        <v>137</v>
      </c>
      <c r="F103" s="1" t="s">
        <v>10</v>
      </c>
    </row>
    <row r="104" spans="1:6">
      <c r="A104" s="1">
        <v>10</v>
      </c>
      <c r="B104" t="s">
        <v>132</v>
      </c>
      <c r="C104" t="s">
        <v>126</v>
      </c>
      <c r="D104" t="s">
        <v>133</v>
      </c>
      <c r="E104" s="3" t="s">
        <v>134</v>
      </c>
      <c r="F104" s="1" t="s">
        <v>10</v>
      </c>
    </row>
    <row r="105" spans="1:6">
      <c r="A105" s="1">
        <v>11</v>
      </c>
      <c r="B105" t="s">
        <v>252</v>
      </c>
      <c r="C105" t="s">
        <v>126</v>
      </c>
      <c r="D105" t="s">
        <v>253</v>
      </c>
      <c r="E105" s="3" t="s">
        <v>254</v>
      </c>
      <c r="F105" s="1" t="s">
        <v>10</v>
      </c>
    </row>
    <row r="106" spans="1:6">
      <c r="A106" s="1">
        <v>12</v>
      </c>
      <c r="B106" t="s">
        <v>150</v>
      </c>
      <c r="C106" t="s">
        <v>126</v>
      </c>
      <c r="D106" t="s">
        <v>151</v>
      </c>
      <c r="F106" s="1" t="s">
        <v>10</v>
      </c>
    </row>
    <row r="107" spans="1:6">
      <c r="A107" s="1">
        <v>13</v>
      </c>
      <c r="B107" t="s">
        <v>258</v>
      </c>
      <c r="C107" t="s">
        <v>126</v>
      </c>
      <c r="D107" t="s">
        <v>259</v>
      </c>
      <c r="E107" s="3" t="s">
        <v>260</v>
      </c>
      <c r="F107" s="1" t="s">
        <v>10</v>
      </c>
    </row>
    <row r="108" spans="1:6">
      <c r="A108" s="1">
        <v>14</v>
      </c>
      <c r="B108" t="s">
        <v>249</v>
      </c>
      <c r="C108" t="s">
        <v>126</v>
      </c>
      <c r="D108" t="s">
        <v>250</v>
      </c>
      <c r="E108" s="3" t="s">
        <v>251</v>
      </c>
      <c r="F108" s="1" t="s">
        <v>10</v>
      </c>
    </row>
    <row r="109" spans="1:6">
      <c r="A109" s="1">
        <v>15</v>
      </c>
      <c r="B109" t="s">
        <v>255</v>
      </c>
      <c r="C109" t="s">
        <v>126</v>
      </c>
      <c r="D109" t="s">
        <v>256</v>
      </c>
      <c r="E109" s="3" t="s">
        <v>257</v>
      </c>
      <c r="F109" s="1" t="s">
        <v>10</v>
      </c>
    </row>
    <row r="110" spans="1:6">
      <c r="A110" s="1">
        <v>16</v>
      </c>
      <c r="B110" t="s">
        <v>125</v>
      </c>
      <c r="C110" t="s">
        <v>126</v>
      </c>
      <c r="D110" t="s">
        <v>127</v>
      </c>
      <c r="E110" s="3" t="s">
        <v>128</v>
      </c>
      <c r="F110" s="1" t="s">
        <v>10</v>
      </c>
    </row>
    <row r="112" spans="1:6">
      <c r="A112" s="1">
        <v>1</v>
      </c>
      <c r="B112" s="6" t="s">
        <v>308</v>
      </c>
      <c r="C112" s="5" t="s">
        <v>7</v>
      </c>
      <c r="D112" s="6" t="s">
        <v>311</v>
      </c>
      <c r="E112" s="7" t="s">
        <v>312</v>
      </c>
      <c r="F112" s="5" t="s">
        <v>10</v>
      </c>
    </row>
    <row r="113" spans="1:6">
      <c r="A113" s="9">
        <v>2</v>
      </c>
      <c r="B113" s="6" t="s">
        <v>309</v>
      </c>
      <c r="C113" s="5" t="s">
        <v>16</v>
      </c>
      <c r="D113" s="6" t="s">
        <v>313</v>
      </c>
      <c r="E113" s="7" t="s">
        <v>314</v>
      </c>
      <c r="F113" s="5" t="s">
        <v>10</v>
      </c>
    </row>
    <row r="114" spans="1:6">
      <c r="A114" s="1">
        <v>3</v>
      </c>
      <c r="B114" s="6" t="s">
        <v>310</v>
      </c>
      <c r="C114" s="5" t="s">
        <v>16</v>
      </c>
      <c r="D114" s="6" t="s">
        <v>315</v>
      </c>
      <c r="E114" s="7" t="s">
        <v>316</v>
      </c>
      <c r="F114" s="5" t="s">
        <v>10</v>
      </c>
    </row>
    <row r="115" spans="1:6">
      <c r="A115" s="9">
        <v>4</v>
      </c>
      <c r="B115" s="6" t="s">
        <v>320</v>
      </c>
      <c r="C115" s="5" t="s">
        <v>7</v>
      </c>
      <c r="D115" s="6" t="s">
        <v>321</v>
      </c>
    </row>
    <row r="116" spans="1:6">
      <c r="A116" s="1">
        <v>5</v>
      </c>
      <c r="B116" s="6" t="s">
        <v>324</v>
      </c>
      <c r="C116" s="5" t="s">
        <v>7</v>
      </c>
      <c r="D116" s="6" t="s">
        <v>319</v>
      </c>
    </row>
    <row r="117" spans="1:6">
      <c r="A117" s="9">
        <v>6</v>
      </c>
      <c r="B117" s="6" t="s">
        <v>322</v>
      </c>
      <c r="C117" s="5" t="s">
        <v>7</v>
      </c>
      <c r="D117" s="6" t="s">
        <v>323</v>
      </c>
      <c r="F117" s="1" t="s">
        <v>40</v>
      </c>
    </row>
    <row r="118" spans="1:6">
      <c r="A118" s="1">
        <v>7</v>
      </c>
      <c r="B118" s="10" t="s">
        <v>317</v>
      </c>
      <c r="C118" s="11" t="s">
        <v>34</v>
      </c>
      <c r="D118" s="10" t="s">
        <v>318</v>
      </c>
    </row>
  </sheetData>
  <sortState ref="B29:F38">
    <sortCondition ref="B29:B38"/>
  </sortState>
  <mergeCells count="4">
    <mergeCell ref="A1:F1"/>
    <mergeCell ref="A2:F2"/>
    <mergeCell ref="A3:F3"/>
    <mergeCell ref="A4:F4"/>
  </mergeCells>
  <hyperlinks>
    <hyperlink ref="E10" r:id="rId1"/>
    <hyperlink ref="E16" r:id="rId2"/>
    <hyperlink ref="E15" r:id="rId3"/>
    <hyperlink ref="E26" r:id="rId4"/>
    <hyperlink ref="E24" r:id="rId5"/>
    <hyperlink ref="E19" r:id="rId6"/>
    <hyperlink ref="E25" r:id="rId7"/>
    <hyperlink ref="E31" r:id="rId8"/>
    <hyperlink ref="E36" r:id="rId9"/>
    <hyperlink ref="E42" r:id="rId10"/>
    <hyperlink ref="E41" r:id="rId11"/>
    <hyperlink ref="E40" r:id="rId12"/>
    <hyperlink ref="E50" r:id="rId13"/>
    <hyperlink ref="E45" r:id="rId14"/>
    <hyperlink ref="E43" r:id="rId15"/>
    <hyperlink ref="E49" r:id="rId16"/>
    <hyperlink ref="E48" r:id="rId17"/>
    <hyperlink ref="E59" r:id="rId18"/>
    <hyperlink ref="E66" r:id="rId19"/>
    <hyperlink ref="E61" r:id="rId20"/>
    <hyperlink ref="E64" r:id="rId21"/>
    <hyperlink ref="E56" r:id="rId22"/>
    <hyperlink ref="E58" r:id="rId23"/>
    <hyperlink ref="E55" r:id="rId24"/>
    <hyperlink ref="E65" r:id="rId25"/>
    <hyperlink ref="E62" r:id="rId26"/>
    <hyperlink ref="E77" r:id="rId27"/>
    <hyperlink ref="E74" r:id="rId28"/>
    <hyperlink ref="E93" r:id="rId29"/>
    <hyperlink ref="E83" r:id="rId30"/>
    <hyperlink ref="E88" r:id="rId31"/>
    <hyperlink ref="E81" r:id="rId32"/>
    <hyperlink ref="E85" r:id="rId33"/>
    <hyperlink ref="E86" r:id="rId34"/>
    <hyperlink ref="E92" r:id="rId35"/>
    <hyperlink ref="E110" r:id="rId36"/>
    <hyperlink ref="E100" r:id="rId37"/>
    <hyperlink ref="E104" r:id="rId38"/>
    <hyperlink ref="E103" r:id="rId39"/>
    <hyperlink ref="E98" r:id="rId40"/>
    <hyperlink ref="E97" r:id="rId41"/>
    <hyperlink ref="E99" r:id="rId42"/>
    <hyperlink ref="E96" r:id="rId43"/>
    <hyperlink ref="E57" r:id="rId44"/>
    <hyperlink ref="E17" r:id="rId45"/>
    <hyperlink ref="E9" r:id="rId46"/>
    <hyperlink ref="E11" r:id="rId47"/>
    <hyperlink ref="E12" r:id="rId48"/>
    <hyperlink ref="E7" r:id="rId49"/>
    <hyperlink ref="E13" r:id="rId50"/>
    <hyperlink ref="E14" r:id="rId51"/>
    <hyperlink ref="E8" r:id="rId52"/>
    <hyperlink ref="E27" r:id="rId53"/>
    <hyperlink ref="E20" r:id="rId54"/>
    <hyperlink ref="E22" r:id="rId55"/>
    <hyperlink ref="E23" r:id="rId56"/>
    <hyperlink ref="E21" r:id="rId57"/>
    <hyperlink ref="E47" r:id="rId58"/>
    <hyperlink ref="E51" r:id="rId59"/>
    <hyperlink ref="E44" r:id="rId60"/>
    <hyperlink ref="E46" r:id="rId61"/>
    <hyperlink ref="E54" r:id="rId62"/>
    <hyperlink ref="E63" r:id="rId63"/>
    <hyperlink ref="E53" r:id="rId64"/>
    <hyperlink ref="E68" r:id="rId65"/>
    <hyperlink ref="E76" r:id="rId66"/>
    <hyperlink ref="E70" r:id="rId67"/>
    <hyperlink ref="E69" r:id="rId68"/>
    <hyperlink ref="E73" r:id="rId69"/>
    <hyperlink ref="E72" r:id="rId70"/>
    <hyperlink ref="E71" r:id="rId71"/>
    <hyperlink ref="E78" r:id="rId72"/>
    <hyperlink ref="E84" r:id="rId73"/>
    <hyperlink ref="E80" r:id="rId74"/>
    <hyperlink ref="E82" r:id="rId75"/>
    <hyperlink ref="E87" r:id="rId76"/>
    <hyperlink ref="E108" r:id="rId77"/>
    <hyperlink ref="E105" r:id="rId78"/>
    <hyperlink ref="E109" r:id="rId79"/>
    <hyperlink ref="E107" r:id="rId80"/>
    <hyperlink ref="E101" r:id="rId81"/>
    <hyperlink ref="E102" r:id="rId82"/>
    <hyperlink ref="E95" r:id="rId83"/>
    <hyperlink ref="E90" r:id="rId84"/>
    <hyperlink ref="E32" r:id="rId85"/>
    <hyperlink ref="E38" r:id="rId86"/>
    <hyperlink ref="E37" r:id="rId87"/>
    <hyperlink ref="E33" r:id="rId88"/>
    <hyperlink ref="E35" r:id="rId89"/>
    <hyperlink ref="E30" r:id="rId90"/>
    <hyperlink ref="E29" r:id="rId91"/>
    <hyperlink ref="E34" r:id="rId92"/>
    <hyperlink ref="E91" r:id="rId93"/>
    <hyperlink ref="E75" r:id="rId94"/>
    <hyperlink ref="E112" r:id="rId95"/>
    <hyperlink ref="E113" r:id="rId96"/>
    <hyperlink ref="E114" r:id="rId97"/>
  </hyperlinks>
  <pageMargins left="0.7" right="0.7" top="0.75" bottom="0.75" header="0.3" footer="0.3"/>
  <pageSetup orientation="portrait" r:id="rId9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U46"/>
  <sheetViews>
    <sheetView topLeftCell="A7" workbookViewId="0">
      <pane ySplit="1" topLeftCell="A32" activePane="bottomLeft" state="frozen"/>
      <selection activeCell="A7" sqref="A7"/>
      <selection pane="bottomLeft" activeCell="P45" sqref="P45"/>
    </sheetView>
  </sheetViews>
  <sheetFormatPr baseColWidth="10" defaultRowHeight="15"/>
  <cols>
    <col min="1" max="1" width="3.7109375" customWidth="1"/>
    <col min="2" max="2" width="30.5703125" customWidth="1"/>
    <col min="3" max="3" width="4.5703125" customWidth="1"/>
    <col min="4" max="19" width="3.42578125" customWidth="1"/>
  </cols>
  <sheetData>
    <row r="1" spans="1:19">
      <c r="A1" s="102" t="s">
        <v>154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>
      <c r="A3" s="102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>
      <c r="A4" s="102" t="s">
        <v>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>
      <c r="A5" s="102" t="s">
        <v>325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>
      <c r="F6" s="1"/>
    </row>
    <row r="7" spans="1:19">
      <c r="A7" s="4" t="s">
        <v>0</v>
      </c>
      <c r="B7" s="4" t="s">
        <v>1</v>
      </c>
      <c r="C7" s="31" t="s">
        <v>334</v>
      </c>
      <c r="D7" s="19" t="s">
        <v>356</v>
      </c>
      <c r="E7" s="19" t="s">
        <v>355</v>
      </c>
      <c r="F7" s="19" t="s">
        <v>354</v>
      </c>
      <c r="G7" s="17"/>
      <c r="H7" s="22" t="s">
        <v>348</v>
      </c>
      <c r="I7" s="22" t="s">
        <v>369</v>
      </c>
      <c r="J7" s="22" t="s">
        <v>350</v>
      </c>
      <c r="K7" s="22" t="s">
        <v>362</v>
      </c>
      <c r="L7" s="25" t="s">
        <v>382</v>
      </c>
      <c r="M7" s="25" t="s">
        <v>383</v>
      </c>
      <c r="N7" s="22" t="s">
        <v>391</v>
      </c>
      <c r="O7" s="45" t="s">
        <v>384</v>
      </c>
      <c r="P7" s="45" t="s">
        <v>407</v>
      </c>
      <c r="Q7" s="22" t="s">
        <v>408</v>
      </c>
      <c r="R7" s="22"/>
      <c r="S7" s="22"/>
    </row>
    <row r="8" spans="1:19">
      <c r="A8" s="5">
        <v>1</v>
      </c>
      <c r="B8" s="14" t="s">
        <v>378</v>
      </c>
      <c r="C8" s="15" t="s">
        <v>67</v>
      </c>
      <c r="D8" s="18"/>
      <c r="E8" s="27" t="s">
        <v>353</v>
      </c>
      <c r="F8" s="26" t="s">
        <v>353</v>
      </c>
      <c r="G8" s="26"/>
      <c r="H8" s="21">
        <v>4</v>
      </c>
      <c r="I8" s="21">
        <v>5</v>
      </c>
      <c r="J8" s="21">
        <v>5</v>
      </c>
      <c r="K8" s="21">
        <v>2</v>
      </c>
      <c r="L8" s="21"/>
      <c r="M8" s="21"/>
      <c r="N8" s="21"/>
      <c r="O8" s="21"/>
      <c r="P8" s="21"/>
      <c r="Q8" s="21">
        <v>5</v>
      </c>
      <c r="R8" s="21"/>
      <c r="S8" s="21"/>
    </row>
    <row r="9" spans="1:19">
      <c r="A9" s="5">
        <v>2</v>
      </c>
      <c r="B9" s="13" t="s">
        <v>147</v>
      </c>
      <c r="C9" s="12" t="s">
        <v>126</v>
      </c>
      <c r="D9" s="18" t="s">
        <v>352</v>
      </c>
      <c r="E9" s="27" t="s">
        <v>353</v>
      </c>
      <c r="F9" s="26" t="s">
        <v>353</v>
      </c>
      <c r="G9" s="26"/>
      <c r="H9" s="21"/>
      <c r="I9" s="21"/>
      <c r="J9" s="21" t="s">
        <v>351</v>
      </c>
      <c r="K9" s="21"/>
      <c r="L9" s="21" t="s">
        <v>385</v>
      </c>
      <c r="M9" s="21"/>
      <c r="N9" s="21"/>
      <c r="O9" s="21"/>
      <c r="P9" s="21"/>
      <c r="Q9" s="21"/>
      <c r="R9" s="21"/>
      <c r="S9" s="21"/>
    </row>
    <row r="10" spans="1:19">
      <c r="A10" s="5">
        <v>3</v>
      </c>
      <c r="B10" s="13" t="s">
        <v>211</v>
      </c>
      <c r="C10" s="12" t="s">
        <v>67</v>
      </c>
      <c r="D10" s="18" t="s">
        <v>352</v>
      </c>
      <c r="E10" s="27" t="s">
        <v>353</v>
      </c>
      <c r="F10" s="26" t="s">
        <v>353</v>
      </c>
      <c r="G10" s="26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>
      <c r="A11" s="5">
        <v>4</v>
      </c>
      <c r="B11" s="13" t="s">
        <v>205</v>
      </c>
      <c r="C11" s="12" t="s">
        <v>67</v>
      </c>
      <c r="D11" s="18" t="s">
        <v>352</v>
      </c>
      <c r="E11" s="27" t="s">
        <v>353</v>
      </c>
      <c r="F11" s="26" t="s">
        <v>353</v>
      </c>
      <c r="G11" s="26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>
      <c r="A12" s="5">
        <v>5</v>
      </c>
      <c r="B12" s="14" t="s">
        <v>87</v>
      </c>
      <c r="C12" s="12" t="s">
        <v>67</v>
      </c>
      <c r="D12" s="18"/>
      <c r="E12" s="27"/>
      <c r="F12" s="26" t="s">
        <v>353</v>
      </c>
      <c r="G12" s="26"/>
      <c r="H12" s="21"/>
      <c r="I12" s="21"/>
      <c r="J12" s="21"/>
      <c r="K12" s="21"/>
      <c r="L12" s="21" t="s">
        <v>386</v>
      </c>
      <c r="M12" s="21">
        <v>5</v>
      </c>
      <c r="N12" s="21">
        <v>2</v>
      </c>
      <c r="O12" s="21">
        <v>5</v>
      </c>
      <c r="P12" s="21">
        <v>2</v>
      </c>
      <c r="Q12" s="21">
        <v>5</v>
      </c>
      <c r="R12" s="21"/>
      <c r="S12" s="21"/>
    </row>
    <row r="13" spans="1:19">
      <c r="A13" s="5">
        <v>6</v>
      </c>
      <c r="B13" s="14" t="s">
        <v>222</v>
      </c>
      <c r="C13" s="14" t="s">
        <v>96</v>
      </c>
      <c r="D13" s="18" t="s">
        <v>352</v>
      </c>
      <c r="E13" s="27" t="s">
        <v>353</v>
      </c>
      <c r="F13" s="26" t="s">
        <v>353</v>
      </c>
      <c r="G13" s="26"/>
      <c r="H13" s="21"/>
      <c r="I13" s="21">
        <v>5</v>
      </c>
      <c r="J13" s="21"/>
      <c r="K13" s="21">
        <v>2</v>
      </c>
      <c r="L13" s="21" t="s">
        <v>387</v>
      </c>
      <c r="M13" s="21"/>
      <c r="N13" s="21"/>
      <c r="O13" s="21"/>
      <c r="P13" s="21"/>
      <c r="Q13" s="21"/>
      <c r="R13" s="21"/>
      <c r="S13" s="21"/>
    </row>
    <row r="14" spans="1:19">
      <c r="A14" s="5">
        <v>7</v>
      </c>
      <c r="B14" s="46" t="s">
        <v>326</v>
      </c>
      <c r="C14" s="12" t="s">
        <v>126</v>
      </c>
      <c r="D14" s="18" t="s">
        <v>352</v>
      </c>
      <c r="E14" s="27" t="s">
        <v>353</v>
      </c>
      <c r="F14" s="26" t="s">
        <v>353</v>
      </c>
      <c r="G14" s="26"/>
      <c r="H14" s="21"/>
      <c r="I14" s="21" t="s">
        <v>357</v>
      </c>
      <c r="J14" s="21" t="s">
        <v>351</v>
      </c>
      <c r="K14" s="21"/>
      <c r="L14" s="21" t="s">
        <v>388</v>
      </c>
      <c r="M14" s="21" t="s">
        <v>388</v>
      </c>
      <c r="N14" s="21"/>
      <c r="O14" s="21"/>
      <c r="P14" s="21" t="s">
        <v>357</v>
      </c>
      <c r="Q14" s="21" t="s">
        <v>357</v>
      </c>
      <c r="R14" s="21"/>
      <c r="S14" s="21"/>
    </row>
    <row r="15" spans="1:19">
      <c r="A15" s="5">
        <v>8</v>
      </c>
      <c r="B15" s="46" t="s">
        <v>81</v>
      </c>
      <c r="C15" s="12" t="s">
        <v>67</v>
      </c>
      <c r="D15" s="18"/>
      <c r="E15" s="27" t="s">
        <v>353</v>
      </c>
      <c r="F15" s="26" t="s">
        <v>353</v>
      </c>
      <c r="G15" s="26"/>
      <c r="H15" s="21"/>
      <c r="I15" s="21"/>
      <c r="J15" s="21"/>
      <c r="K15" s="21"/>
      <c r="L15" s="21">
        <v>5</v>
      </c>
      <c r="M15" s="21" t="s">
        <v>389</v>
      </c>
      <c r="N15" s="21"/>
      <c r="O15" s="21"/>
      <c r="P15" s="21"/>
      <c r="Q15" s="21" t="s">
        <v>357</v>
      </c>
      <c r="R15" s="21"/>
      <c r="S15" s="21"/>
    </row>
    <row r="16" spans="1:19">
      <c r="A16" s="5">
        <v>9</v>
      </c>
      <c r="B16" s="13" t="s">
        <v>141</v>
      </c>
      <c r="C16" s="12" t="s">
        <v>126</v>
      </c>
      <c r="D16" s="18" t="s">
        <v>352</v>
      </c>
      <c r="E16" s="27" t="s">
        <v>353</v>
      </c>
      <c r="F16" s="26" t="s">
        <v>353</v>
      </c>
      <c r="G16" s="26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21">
      <c r="A17" s="5">
        <v>10</v>
      </c>
      <c r="B17" s="13" t="s">
        <v>339</v>
      </c>
      <c r="C17" s="12" t="s">
        <v>67</v>
      </c>
      <c r="D17" s="18" t="s">
        <v>347</v>
      </c>
      <c r="E17" s="27" t="s">
        <v>353</v>
      </c>
      <c r="F17" s="26" t="s">
        <v>353</v>
      </c>
      <c r="G17" s="26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21">
      <c r="A18" s="5">
        <v>11</v>
      </c>
      <c r="B18" s="13" t="s">
        <v>138</v>
      </c>
      <c r="C18" s="12" t="s">
        <v>126</v>
      </c>
      <c r="D18" s="18" t="s">
        <v>352</v>
      </c>
      <c r="E18" s="27" t="s">
        <v>353</v>
      </c>
      <c r="F18" s="26" t="s">
        <v>353</v>
      </c>
      <c r="G18" s="26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21">
      <c r="A19" s="5">
        <v>12</v>
      </c>
      <c r="B19" s="13" t="s">
        <v>261</v>
      </c>
      <c r="C19" s="12" t="s">
        <v>126</v>
      </c>
      <c r="D19" s="18"/>
      <c r="E19" s="26" t="s">
        <v>353</v>
      </c>
      <c r="F19" s="26" t="s">
        <v>353</v>
      </c>
      <c r="G19" s="26"/>
      <c r="H19" s="21"/>
      <c r="I19" s="21"/>
      <c r="J19" s="21"/>
      <c r="K19" s="21"/>
      <c r="L19" s="21"/>
      <c r="M19" s="21"/>
      <c r="N19" s="21"/>
      <c r="O19" s="21"/>
      <c r="P19" s="21">
        <v>2</v>
      </c>
      <c r="Q19" s="21"/>
      <c r="R19" s="21"/>
      <c r="S19" s="21"/>
    </row>
    <row r="20" spans="1:21">
      <c r="A20" s="5">
        <v>13</v>
      </c>
      <c r="B20" s="13" t="s">
        <v>338</v>
      </c>
      <c r="C20" s="12" t="s">
        <v>67</v>
      </c>
      <c r="D20" s="18" t="s">
        <v>352</v>
      </c>
      <c r="E20" s="27" t="s">
        <v>353</v>
      </c>
      <c r="F20" s="26" t="s">
        <v>353</v>
      </c>
      <c r="G20" s="2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21">
      <c r="A21" s="5">
        <v>14</v>
      </c>
      <c r="B21" s="13" t="s">
        <v>340</v>
      </c>
      <c r="C21" s="12" t="s">
        <v>67</v>
      </c>
      <c r="D21" s="18" t="s">
        <v>347</v>
      </c>
      <c r="E21" s="26" t="s">
        <v>353</v>
      </c>
      <c r="F21" s="26"/>
      <c r="G21" s="26"/>
      <c r="H21" s="21"/>
      <c r="I21" s="21" t="s">
        <v>357</v>
      </c>
      <c r="J21" s="21"/>
      <c r="K21" s="21">
        <v>2</v>
      </c>
      <c r="L21" s="21"/>
      <c r="M21" s="21" t="s">
        <v>386</v>
      </c>
      <c r="N21" s="21">
        <v>2</v>
      </c>
      <c r="O21" s="21">
        <v>5</v>
      </c>
      <c r="P21" s="21">
        <v>2</v>
      </c>
      <c r="Q21" s="21">
        <v>5</v>
      </c>
      <c r="R21" s="21"/>
      <c r="S21" s="21"/>
    </row>
    <row r="22" spans="1:21">
      <c r="A22" s="5">
        <v>15</v>
      </c>
      <c r="B22" s="46" t="s">
        <v>135</v>
      </c>
      <c r="C22" s="12" t="s">
        <v>126</v>
      </c>
      <c r="D22" s="18" t="s">
        <v>363</v>
      </c>
      <c r="E22" s="27" t="s">
        <v>353</v>
      </c>
      <c r="F22" s="26" t="s">
        <v>353</v>
      </c>
      <c r="G22" s="26"/>
      <c r="H22" s="21"/>
      <c r="I22" s="21" t="s">
        <v>357</v>
      </c>
      <c r="J22" s="21" t="s">
        <v>351</v>
      </c>
      <c r="K22" s="21"/>
      <c r="L22" s="21">
        <v>5</v>
      </c>
      <c r="M22" s="21" t="s">
        <v>389</v>
      </c>
      <c r="N22" s="21"/>
      <c r="O22" s="21"/>
      <c r="P22" s="21"/>
      <c r="Q22" s="21" t="s">
        <v>357</v>
      </c>
      <c r="R22" s="21"/>
      <c r="S22" s="21"/>
    </row>
    <row r="23" spans="1:21">
      <c r="A23" s="5">
        <v>16</v>
      </c>
      <c r="B23" s="14" t="s">
        <v>228</v>
      </c>
      <c r="C23" s="12" t="s">
        <v>96</v>
      </c>
      <c r="D23" s="18" t="s">
        <v>352</v>
      </c>
      <c r="E23" s="27" t="s">
        <v>353</v>
      </c>
      <c r="F23" s="26" t="s">
        <v>353</v>
      </c>
      <c r="G23" s="26"/>
      <c r="H23" s="21"/>
      <c r="I23" s="21"/>
      <c r="J23" s="21">
        <v>5</v>
      </c>
      <c r="K23" s="21"/>
      <c r="L23" s="21"/>
      <c r="M23" s="21">
        <v>5</v>
      </c>
      <c r="N23" s="21"/>
      <c r="O23" s="21">
        <v>5</v>
      </c>
      <c r="P23" s="21">
        <v>2</v>
      </c>
      <c r="Q23" s="21">
        <v>5</v>
      </c>
      <c r="R23" s="21"/>
      <c r="S23" s="21"/>
      <c r="U23" s="28"/>
    </row>
    <row r="24" spans="1:21">
      <c r="A24" s="5">
        <v>17</v>
      </c>
      <c r="B24" s="13" t="s">
        <v>132</v>
      </c>
      <c r="C24" s="12" t="s">
        <v>126</v>
      </c>
      <c r="D24" s="18" t="s">
        <v>363</v>
      </c>
      <c r="E24" s="27" t="s">
        <v>353</v>
      </c>
      <c r="F24" s="26" t="s">
        <v>353</v>
      </c>
      <c r="G24" s="26"/>
      <c r="H24" s="21"/>
      <c r="I24" s="21"/>
      <c r="J24" s="21"/>
      <c r="K24" s="21"/>
      <c r="L24" s="21" t="s">
        <v>363</v>
      </c>
      <c r="M24" s="21"/>
      <c r="N24" s="21"/>
      <c r="O24" s="21"/>
      <c r="P24" s="21"/>
      <c r="Q24" s="21"/>
      <c r="R24" s="21"/>
      <c r="S24" s="21"/>
    </row>
    <row r="25" spans="1:21">
      <c r="A25" s="5">
        <v>18</v>
      </c>
      <c r="B25" s="14" t="s">
        <v>380</v>
      </c>
      <c r="C25" s="15" t="s">
        <v>67</v>
      </c>
      <c r="D25" s="18" t="s">
        <v>363</v>
      </c>
      <c r="E25" s="24"/>
      <c r="F25" s="18" t="s">
        <v>353</v>
      </c>
      <c r="G25" s="18"/>
      <c r="H25" s="21">
        <v>4</v>
      </c>
      <c r="I25" s="21">
        <v>5</v>
      </c>
      <c r="J25" s="21">
        <v>5</v>
      </c>
      <c r="K25" s="21">
        <v>2</v>
      </c>
      <c r="L25" s="21">
        <v>5</v>
      </c>
      <c r="M25" s="21"/>
      <c r="N25" s="21"/>
      <c r="O25" s="21"/>
      <c r="P25" s="21"/>
      <c r="Q25" s="21"/>
      <c r="R25" s="21"/>
      <c r="S25" s="21"/>
    </row>
    <row r="26" spans="1:21">
      <c r="A26" s="5">
        <v>19</v>
      </c>
      <c r="B26" s="13" t="s">
        <v>66</v>
      </c>
      <c r="C26" s="12" t="s">
        <v>67</v>
      </c>
      <c r="D26" s="18" t="s">
        <v>352</v>
      </c>
      <c r="E26" s="26" t="s">
        <v>353</v>
      </c>
      <c r="F26" s="26" t="s">
        <v>353</v>
      </c>
      <c r="G26" s="2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21">
      <c r="A27" s="5">
        <v>20</v>
      </c>
      <c r="B27" s="13" t="s">
        <v>70</v>
      </c>
      <c r="C27" s="12" t="s">
        <v>67</v>
      </c>
      <c r="D27" s="18" t="s">
        <v>352</v>
      </c>
      <c r="E27" s="27" t="s">
        <v>353</v>
      </c>
      <c r="F27" s="26" t="s">
        <v>353</v>
      </c>
      <c r="G27" s="26"/>
      <c r="H27" s="21"/>
      <c r="I27" s="21"/>
      <c r="J27" s="21"/>
      <c r="K27" s="21"/>
      <c r="L27" s="21">
        <v>5</v>
      </c>
      <c r="M27" s="21" t="s">
        <v>385</v>
      </c>
      <c r="N27" s="21"/>
      <c r="O27" s="21"/>
      <c r="P27" s="21"/>
      <c r="Q27" s="21"/>
      <c r="R27" s="21"/>
      <c r="S27" s="21"/>
    </row>
    <row r="28" spans="1:21">
      <c r="A28" s="5">
        <v>21</v>
      </c>
      <c r="B28" s="13" t="s">
        <v>75</v>
      </c>
      <c r="C28" s="12" t="s">
        <v>67</v>
      </c>
      <c r="D28" s="18" t="s">
        <v>363</v>
      </c>
      <c r="E28" s="26" t="s">
        <v>353</v>
      </c>
      <c r="F28" s="26" t="s">
        <v>353</v>
      </c>
      <c r="G28" s="2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1">
      <c r="A29" s="5">
        <v>22</v>
      </c>
      <c r="B29" s="13" t="s">
        <v>63</v>
      </c>
      <c r="C29" s="12" t="s">
        <v>42</v>
      </c>
      <c r="D29" s="18" t="s">
        <v>347</v>
      </c>
      <c r="E29" s="27" t="s">
        <v>353</v>
      </c>
      <c r="F29" s="26" t="s">
        <v>353</v>
      </c>
      <c r="G29" s="26"/>
      <c r="H29" s="21">
        <v>4</v>
      </c>
      <c r="I29" s="21" t="s">
        <v>364</v>
      </c>
      <c r="J29" s="21"/>
      <c r="K29" s="21"/>
      <c r="L29" s="21"/>
      <c r="M29" s="21" t="s">
        <v>389</v>
      </c>
      <c r="N29" s="21"/>
      <c r="O29" s="21"/>
      <c r="P29" s="21"/>
      <c r="Q29" s="21"/>
      <c r="R29" s="21"/>
      <c r="S29" s="21"/>
    </row>
    <row r="30" spans="1:21">
      <c r="A30" s="5">
        <v>23</v>
      </c>
      <c r="B30" s="13" t="s">
        <v>208</v>
      </c>
      <c r="C30" s="12" t="s">
        <v>67</v>
      </c>
      <c r="D30" s="18" t="s">
        <v>352</v>
      </c>
      <c r="E30" s="27" t="s">
        <v>353</v>
      </c>
      <c r="F30" s="26" t="s">
        <v>353</v>
      </c>
      <c r="G30" s="26"/>
      <c r="H30" s="21"/>
      <c r="I30" s="21" t="s">
        <v>364</v>
      </c>
      <c r="J30" s="21"/>
      <c r="K30" s="21"/>
      <c r="L30" s="21"/>
      <c r="M30" s="21"/>
      <c r="N30" s="21"/>
      <c r="O30" s="21"/>
      <c r="P30" s="21">
        <v>2</v>
      </c>
      <c r="Q30" s="21">
        <v>5</v>
      </c>
      <c r="R30" s="21"/>
      <c r="S30" s="21"/>
    </row>
    <row r="31" spans="1:21">
      <c r="A31" s="5">
        <v>24</v>
      </c>
      <c r="B31" s="13" t="s">
        <v>78</v>
      </c>
      <c r="C31" s="12" t="s">
        <v>67</v>
      </c>
      <c r="D31" s="18" t="s">
        <v>352</v>
      </c>
      <c r="E31" s="27"/>
      <c r="F31" s="26" t="s">
        <v>353</v>
      </c>
      <c r="G31" s="26"/>
      <c r="H31" s="21"/>
      <c r="I31" s="21" t="s">
        <v>364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21">
      <c r="A32" s="5">
        <v>25</v>
      </c>
      <c r="B32" s="13" t="s">
        <v>90</v>
      </c>
      <c r="C32" s="12" t="s">
        <v>67</v>
      </c>
      <c r="D32" s="18" t="s">
        <v>352</v>
      </c>
      <c r="E32" s="27" t="s">
        <v>353</v>
      </c>
      <c r="F32" s="26" t="s">
        <v>353</v>
      </c>
      <c r="G32" s="26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>
      <c r="A33" s="5">
        <v>26</v>
      </c>
      <c r="B33" s="46" t="s">
        <v>150</v>
      </c>
      <c r="C33" s="12" t="s">
        <v>126</v>
      </c>
      <c r="D33" s="18" t="s">
        <v>352</v>
      </c>
      <c r="E33" s="26" t="s">
        <v>353</v>
      </c>
      <c r="F33" s="26" t="s">
        <v>353</v>
      </c>
      <c r="G33" s="26"/>
      <c r="H33" s="21"/>
      <c r="I33" s="21" t="s">
        <v>364</v>
      </c>
      <c r="J33" s="21" t="s">
        <v>351</v>
      </c>
      <c r="K33" s="21"/>
      <c r="L33" s="21" t="s">
        <v>392</v>
      </c>
      <c r="M33" s="21"/>
      <c r="N33" s="21"/>
      <c r="O33" s="21"/>
      <c r="P33" s="21"/>
      <c r="Q33" s="21">
        <v>5</v>
      </c>
      <c r="R33" s="21"/>
      <c r="S33" s="21"/>
    </row>
    <row r="34" spans="1:19">
      <c r="A34" s="5">
        <v>27</v>
      </c>
      <c r="B34" s="13" t="s">
        <v>335</v>
      </c>
      <c r="C34" s="12" t="s">
        <v>126</v>
      </c>
      <c r="D34" s="18"/>
      <c r="E34" s="27" t="s">
        <v>353</v>
      </c>
      <c r="F34" s="26" t="s">
        <v>353</v>
      </c>
      <c r="G34" s="26"/>
      <c r="H34" s="21"/>
      <c r="I34" s="21"/>
      <c r="J34" s="21"/>
      <c r="K34" s="21"/>
      <c r="L34" s="21" t="s">
        <v>359</v>
      </c>
      <c r="M34" s="21" t="s">
        <v>393</v>
      </c>
      <c r="N34" s="21"/>
      <c r="O34" s="21" t="s">
        <v>359</v>
      </c>
      <c r="P34" s="21">
        <v>2</v>
      </c>
      <c r="Q34" s="21"/>
      <c r="R34" s="21"/>
      <c r="S34" s="21"/>
    </row>
    <row r="35" spans="1:19">
      <c r="A35" s="5">
        <v>28</v>
      </c>
      <c r="B35" s="13" t="s">
        <v>336</v>
      </c>
      <c r="C35" s="12" t="s">
        <v>126</v>
      </c>
      <c r="D35" s="18"/>
      <c r="E35" s="27"/>
      <c r="F35" s="26" t="s">
        <v>353</v>
      </c>
      <c r="G35" s="26"/>
      <c r="H35" s="21">
        <v>4</v>
      </c>
      <c r="I35" s="21">
        <v>5</v>
      </c>
      <c r="J35" s="21"/>
      <c r="K35" s="21"/>
      <c r="L35" s="21"/>
      <c r="M35" s="21"/>
      <c r="N35" s="21"/>
      <c r="O35" s="21"/>
      <c r="P35" s="21">
        <v>2</v>
      </c>
      <c r="Q35" s="21"/>
      <c r="R35" s="21"/>
      <c r="S35" s="21"/>
    </row>
    <row r="36" spans="1:19">
      <c r="A36" s="5">
        <v>29</v>
      </c>
      <c r="B36" s="13" t="s">
        <v>337</v>
      </c>
      <c r="C36" s="12" t="s">
        <v>67</v>
      </c>
      <c r="D36" s="18" t="s">
        <v>363</v>
      </c>
      <c r="E36" s="27"/>
      <c r="F36" s="26" t="s">
        <v>353</v>
      </c>
      <c r="G36" s="26"/>
      <c r="H36" s="21">
        <v>4</v>
      </c>
      <c r="I36" s="21">
        <v>5</v>
      </c>
      <c r="J36" s="21"/>
      <c r="K36" s="21">
        <v>2</v>
      </c>
      <c r="L36" s="21">
        <v>5</v>
      </c>
      <c r="M36" s="21"/>
      <c r="N36" s="21"/>
      <c r="O36" s="21">
        <v>5</v>
      </c>
      <c r="P36" s="21">
        <v>2</v>
      </c>
      <c r="Q36" s="21">
        <v>5</v>
      </c>
      <c r="R36" s="21"/>
      <c r="S36" s="21"/>
    </row>
    <row r="37" spans="1:19">
      <c r="A37" s="5">
        <v>30</v>
      </c>
      <c r="B37" s="13" t="s">
        <v>309</v>
      </c>
      <c r="C37" s="12" t="s">
        <v>16</v>
      </c>
      <c r="D37" s="18"/>
      <c r="E37" s="27"/>
      <c r="F37" s="26" t="s">
        <v>353</v>
      </c>
      <c r="G37" s="26"/>
      <c r="H37" s="21">
        <v>4</v>
      </c>
      <c r="I37" s="21"/>
      <c r="J37" s="21"/>
      <c r="K37" s="21">
        <v>2</v>
      </c>
      <c r="L37" s="21"/>
      <c r="M37" s="21">
        <v>5</v>
      </c>
      <c r="N37" s="21">
        <v>2</v>
      </c>
      <c r="O37" s="21">
        <v>5</v>
      </c>
      <c r="P37" s="21">
        <v>2</v>
      </c>
      <c r="Q37" s="21">
        <v>5</v>
      </c>
      <c r="R37" s="21"/>
      <c r="S37" s="21"/>
    </row>
    <row r="38" spans="1:19">
      <c r="A38" s="5">
        <v>31</v>
      </c>
      <c r="B38" s="14" t="s">
        <v>379</v>
      </c>
      <c r="C38" s="15" t="s">
        <v>67</v>
      </c>
      <c r="D38" s="18" t="s">
        <v>363</v>
      </c>
      <c r="E38" s="24"/>
      <c r="F38" s="18" t="s">
        <v>353</v>
      </c>
      <c r="G38" s="18"/>
      <c r="H38" s="21">
        <v>4</v>
      </c>
      <c r="I38" s="21">
        <v>5</v>
      </c>
      <c r="J38" s="21">
        <v>5</v>
      </c>
      <c r="K38" s="21">
        <v>2</v>
      </c>
      <c r="L38" s="21"/>
      <c r="M38" s="21"/>
      <c r="N38" s="21"/>
      <c r="O38" s="21"/>
      <c r="P38" s="21"/>
      <c r="Q38" s="21"/>
      <c r="R38" s="21"/>
      <c r="S38" s="21"/>
    </row>
    <row r="39" spans="1:19">
      <c r="A39" s="5">
        <v>32</v>
      </c>
      <c r="B39" s="13" t="s">
        <v>255</v>
      </c>
      <c r="C39" s="12" t="s">
        <v>126</v>
      </c>
      <c r="D39" s="18" t="s">
        <v>363</v>
      </c>
      <c r="E39" s="27" t="s">
        <v>353</v>
      </c>
      <c r="F39" s="26" t="s">
        <v>353</v>
      </c>
      <c r="G39" s="26"/>
      <c r="H39" s="21"/>
      <c r="I39" s="21"/>
      <c r="J39" s="21"/>
      <c r="K39" s="21"/>
      <c r="L39" s="21"/>
      <c r="M39" s="21"/>
      <c r="N39" s="13"/>
      <c r="O39" s="13"/>
      <c r="P39" s="13"/>
      <c r="Q39" s="13"/>
      <c r="R39" s="21"/>
      <c r="S39" s="21"/>
    </row>
    <row r="40" spans="1:19">
      <c r="A40" s="5"/>
      <c r="B40" s="14"/>
      <c r="C40" s="12"/>
      <c r="D40" s="18"/>
      <c r="E40" s="27"/>
      <c r="F40" s="26"/>
      <c r="G40" s="26"/>
      <c r="H40" s="33"/>
      <c r="I40" s="33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>
      <c r="A41" s="5"/>
      <c r="B41" s="6"/>
      <c r="C41" s="5"/>
      <c r="D41" s="18"/>
      <c r="E41" s="24"/>
      <c r="F41" s="18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3" spans="1:19">
      <c r="D43" t="s">
        <v>351</v>
      </c>
      <c r="E43" t="s">
        <v>358</v>
      </c>
      <c r="N43" t="s">
        <v>389</v>
      </c>
      <c r="P43" t="s">
        <v>390</v>
      </c>
    </row>
    <row r="44" spans="1:19">
      <c r="D44" t="s">
        <v>357</v>
      </c>
      <c r="E44" t="s">
        <v>360</v>
      </c>
      <c r="N44" t="s">
        <v>357</v>
      </c>
      <c r="P44" t="s">
        <v>409</v>
      </c>
    </row>
    <row r="45" spans="1:19">
      <c r="D45" t="s">
        <v>366</v>
      </c>
      <c r="E45" t="s">
        <v>367</v>
      </c>
    </row>
    <row r="46" spans="1:19">
      <c r="D46" t="s">
        <v>363</v>
      </c>
      <c r="E46" t="s">
        <v>368</v>
      </c>
    </row>
  </sheetData>
  <sortState ref="B8:P42">
    <sortCondition ref="B8:B42"/>
  </sortState>
  <mergeCells count="5"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S46"/>
  <sheetViews>
    <sheetView topLeftCell="A7" workbookViewId="0">
      <pane ySplit="1" topLeftCell="A32" activePane="bottomLeft" state="frozen"/>
      <selection activeCell="A7" sqref="A7"/>
      <selection pane="bottomLeft" activeCell="V30" sqref="V30"/>
    </sheetView>
  </sheetViews>
  <sheetFormatPr baseColWidth="10" defaultRowHeight="15"/>
  <cols>
    <col min="1" max="1" width="3.28515625" customWidth="1"/>
    <col min="2" max="2" width="30" customWidth="1"/>
    <col min="3" max="3" width="4.140625" customWidth="1"/>
    <col min="4" max="19" width="3.42578125" customWidth="1"/>
  </cols>
  <sheetData>
    <row r="1" spans="1:19">
      <c r="A1" s="102" t="s">
        <v>154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>
      <c r="A3" s="102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>
      <c r="A4" s="102" t="s">
        <v>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>
      <c r="A5" s="102" t="s">
        <v>277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>
      <c r="F6" s="1"/>
    </row>
    <row r="7" spans="1:19">
      <c r="A7" s="4" t="s">
        <v>0</v>
      </c>
      <c r="B7" s="4" t="s">
        <v>1</v>
      </c>
      <c r="C7" s="31" t="s">
        <v>334</v>
      </c>
      <c r="D7" s="19" t="s">
        <v>356</v>
      </c>
      <c r="E7" s="19" t="s">
        <v>355</v>
      </c>
      <c r="F7" s="19" t="s">
        <v>354</v>
      </c>
      <c r="G7" s="21"/>
      <c r="H7" s="19" t="s">
        <v>370</v>
      </c>
      <c r="I7" s="19" t="s">
        <v>349</v>
      </c>
      <c r="J7" s="19" t="s">
        <v>372</v>
      </c>
      <c r="K7" s="19" t="s">
        <v>371</v>
      </c>
      <c r="L7" s="19" t="s">
        <v>394</v>
      </c>
      <c r="M7" s="19" t="s">
        <v>395</v>
      </c>
      <c r="N7" s="19" t="s">
        <v>396</v>
      </c>
      <c r="O7" s="19" t="s">
        <v>410</v>
      </c>
      <c r="P7" s="19" t="s">
        <v>407</v>
      </c>
      <c r="Q7" s="19" t="s">
        <v>411</v>
      </c>
      <c r="R7" s="19" t="s">
        <v>413</v>
      </c>
      <c r="S7" s="19"/>
    </row>
    <row r="8" spans="1:19">
      <c r="A8" s="12">
        <v>1</v>
      </c>
      <c r="B8" s="14" t="s">
        <v>296</v>
      </c>
      <c r="C8" s="12" t="s">
        <v>34</v>
      </c>
      <c r="D8" s="21" t="s">
        <v>347</v>
      </c>
      <c r="E8" s="30" t="s">
        <v>353</v>
      </c>
      <c r="F8" s="21" t="s">
        <v>353</v>
      </c>
      <c r="G8" s="23"/>
      <c r="H8" s="21"/>
      <c r="I8" s="21"/>
      <c r="J8" s="21"/>
      <c r="K8" s="21" t="s">
        <v>359</v>
      </c>
      <c r="L8" s="21"/>
      <c r="M8" s="21"/>
      <c r="N8" s="21"/>
      <c r="O8" s="21"/>
      <c r="P8" s="21"/>
      <c r="Q8" s="21"/>
      <c r="R8" s="21"/>
      <c r="S8" s="21"/>
    </row>
    <row r="9" spans="1:19">
      <c r="A9" s="12">
        <v>2</v>
      </c>
      <c r="B9" s="14" t="s">
        <v>333</v>
      </c>
      <c r="C9" s="12" t="s">
        <v>103</v>
      </c>
      <c r="D9" s="21"/>
      <c r="E9" s="30"/>
      <c r="F9" s="21" t="s">
        <v>353</v>
      </c>
      <c r="G9" s="23"/>
      <c r="H9" s="21">
        <v>4</v>
      </c>
      <c r="I9" s="21"/>
      <c r="J9" s="34" t="s">
        <v>351</v>
      </c>
      <c r="K9" s="21"/>
      <c r="L9" s="21" t="s">
        <v>398</v>
      </c>
      <c r="M9" s="21"/>
      <c r="N9" s="34" t="s">
        <v>351</v>
      </c>
      <c r="O9" s="21"/>
      <c r="P9" s="21" t="s">
        <v>351</v>
      </c>
      <c r="Q9" s="21"/>
      <c r="R9" s="21"/>
      <c r="S9" s="21"/>
    </row>
    <row r="10" spans="1:19">
      <c r="A10" s="12">
        <v>3</v>
      </c>
      <c r="B10" s="14" t="s">
        <v>48</v>
      </c>
      <c r="C10" s="14" t="s">
        <v>42</v>
      </c>
      <c r="D10" s="21" t="s">
        <v>347</v>
      </c>
      <c r="E10" s="30" t="s">
        <v>353</v>
      </c>
      <c r="F10" s="21" t="s">
        <v>353</v>
      </c>
      <c r="G10" s="23"/>
      <c r="H10" s="21"/>
      <c r="I10" s="21"/>
      <c r="J10" s="21"/>
      <c r="K10" s="21"/>
      <c r="L10" s="21" t="s">
        <v>398</v>
      </c>
      <c r="M10" s="21"/>
      <c r="N10" s="21"/>
      <c r="O10" s="21"/>
      <c r="P10" s="21" t="s">
        <v>351</v>
      </c>
      <c r="Q10" s="21" t="s">
        <v>412</v>
      </c>
      <c r="R10" s="47" t="s">
        <v>414</v>
      </c>
      <c r="S10" s="21"/>
    </row>
    <row r="11" spans="1:19">
      <c r="A11" s="12">
        <v>4</v>
      </c>
      <c r="B11" s="14" t="s">
        <v>293</v>
      </c>
      <c r="C11" s="15" t="s">
        <v>34</v>
      </c>
      <c r="D11" s="21" t="s">
        <v>347</v>
      </c>
      <c r="E11" s="30" t="s">
        <v>353</v>
      </c>
      <c r="F11" s="21" t="s">
        <v>353</v>
      </c>
      <c r="G11" s="23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>
      <c r="A12" s="12">
        <v>5</v>
      </c>
      <c r="B12" s="13" t="s">
        <v>33</v>
      </c>
      <c r="C12" s="12" t="s">
        <v>34</v>
      </c>
      <c r="D12" s="21" t="s">
        <v>347</v>
      </c>
      <c r="E12" s="30" t="s">
        <v>353</v>
      </c>
      <c r="F12" s="21" t="s">
        <v>353</v>
      </c>
      <c r="G12" s="23"/>
      <c r="H12" s="21"/>
      <c r="I12" s="21"/>
      <c r="J12" s="21"/>
      <c r="K12" s="21"/>
      <c r="L12" s="21"/>
      <c r="M12" s="21"/>
      <c r="N12" s="34" t="s">
        <v>351</v>
      </c>
      <c r="O12" s="21"/>
      <c r="P12" s="21" t="s">
        <v>351</v>
      </c>
      <c r="Q12" s="21"/>
      <c r="R12" s="21" t="s">
        <v>388</v>
      </c>
      <c r="S12" s="21"/>
    </row>
    <row r="13" spans="1:19">
      <c r="A13" s="12">
        <v>6</v>
      </c>
      <c r="B13" s="13" t="s">
        <v>213</v>
      </c>
      <c r="C13" s="12" t="s">
        <v>96</v>
      </c>
      <c r="D13" s="21" t="s">
        <v>347</v>
      </c>
      <c r="E13" s="30" t="s">
        <v>353</v>
      </c>
      <c r="F13" s="21" t="s">
        <v>353</v>
      </c>
      <c r="G13" s="23"/>
      <c r="H13" s="21"/>
      <c r="I13" s="21"/>
      <c r="J13" s="21"/>
      <c r="K13" s="21"/>
      <c r="L13" s="21"/>
      <c r="M13" s="21"/>
      <c r="N13" s="34" t="s">
        <v>351</v>
      </c>
      <c r="O13" s="21"/>
      <c r="P13" s="21" t="s">
        <v>351</v>
      </c>
      <c r="Q13" s="21" t="s">
        <v>363</v>
      </c>
      <c r="R13" s="21"/>
      <c r="S13" s="21"/>
    </row>
    <row r="14" spans="1:19">
      <c r="A14" s="12">
        <v>7</v>
      </c>
      <c r="B14" s="13" t="s">
        <v>328</v>
      </c>
      <c r="C14" s="12" t="s">
        <v>103</v>
      </c>
      <c r="D14" s="21" t="s">
        <v>347</v>
      </c>
      <c r="E14" s="30" t="s">
        <v>353</v>
      </c>
      <c r="F14" s="21" t="s">
        <v>353</v>
      </c>
      <c r="G14" s="23"/>
      <c r="H14" s="21"/>
      <c r="I14" s="21"/>
      <c r="J14" s="21"/>
      <c r="K14" s="21"/>
      <c r="L14" s="21" t="s">
        <v>399</v>
      </c>
      <c r="M14" s="21"/>
      <c r="N14" s="34" t="s">
        <v>351</v>
      </c>
      <c r="O14" s="21"/>
      <c r="P14" s="21" t="s">
        <v>351</v>
      </c>
      <c r="Q14" s="21"/>
      <c r="R14" s="21" t="s">
        <v>412</v>
      </c>
      <c r="S14" s="21"/>
    </row>
    <row r="15" spans="1:19">
      <c r="A15" s="12">
        <v>8</v>
      </c>
      <c r="B15" s="13" t="s">
        <v>45</v>
      </c>
      <c r="C15" s="12" t="s">
        <v>42</v>
      </c>
      <c r="D15" s="21" t="s">
        <v>347</v>
      </c>
      <c r="E15" s="30" t="s">
        <v>353</v>
      </c>
      <c r="F15" s="21" t="s">
        <v>353</v>
      </c>
      <c r="G15" s="23"/>
      <c r="H15" s="21"/>
      <c r="I15" s="21"/>
      <c r="J15" s="21"/>
      <c r="K15" s="21"/>
      <c r="L15" s="21"/>
      <c r="M15" s="21">
        <v>2</v>
      </c>
      <c r="N15" s="21"/>
      <c r="O15" s="21">
        <v>5</v>
      </c>
      <c r="P15" s="21"/>
      <c r="Q15" s="21"/>
      <c r="R15" s="21"/>
      <c r="S15" s="21"/>
    </row>
    <row r="16" spans="1:19">
      <c r="A16" s="12">
        <v>9</v>
      </c>
      <c r="B16" s="13" t="s">
        <v>278</v>
      </c>
      <c r="C16" s="12" t="s">
        <v>34</v>
      </c>
      <c r="D16" s="21"/>
      <c r="E16" s="30"/>
      <c r="F16" s="21" t="s">
        <v>353</v>
      </c>
      <c r="G16" s="23"/>
      <c r="H16" s="21"/>
      <c r="I16" s="21"/>
      <c r="J16" s="21"/>
      <c r="K16" s="21"/>
      <c r="L16" s="21">
        <v>5</v>
      </c>
      <c r="M16" s="21">
        <v>2</v>
      </c>
      <c r="N16" s="34" t="s">
        <v>351</v>
      </c>
      <c r="O16" s="21">
        <v>5</v>
      </c>
      <c r="P16" s="21">
        <v>5</v>
      </c>
      <c r="Q16" s="21">
        <v>2</v>
      </c>
      <c r="R16" s="21">
        <v>5</v>
      </c>
      <c r="S16" s="21"/>
    </row>
    <row r="17" spans="1:19">
      <c r="A17" s="12">
        <v>10</v>
      </c>
      <c r="B17" s="13" t="s">
        <v>219</v>
      </c>
      <c r="C17" s="12" t="s">
        <v>96</v>
      </c>
      <c r="D17" s="21"/>
      <c r="E17" s="30" t="s">
        <v>353</v>
      </c>
      <c r="F17" s="21" t="s">
        <v>353</v>
      </c>
      <c r="G17" s="23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>
      <c r="A18" s="12">
        <v>11</v>
      </c>
      <c r="B18" s="13" t="s">
        <v>287</v>
      </c>
      <c r="C18" s="12" t="s">
        <v>34</v>
      </c>
      <c r="D18" s="21"/>
      <c r="E18" s="29" t="s">
        <v>353</v>
      </c>
      <c r="F18" s="21" t="s">
        <v>353</v>
      </c>
      <c r="G18" s="23"/>
      <c r="H18" s="21"/>
      <c r="I18" s="21"/>
      <c r="J18" s="21"/>
      <c r="K18" s="21"/>
      <c r="L18" s="21"/>
      <c r="M18" s="21"/>
      <c r="N18" s="21"/>
      <c r="O18" s="21"/>
      <c r="P18" s="21" t="s">
        <v>351</v>
      </c>
      <c r="Q18" s="21">
        <v>2</v>
      </c>
      <c r="R18" s="21"/>
      <c r="S18" s="21"/>
    </row>
    <row r="19" spans="1:19">
      <c r="A19" s="12">
        <v>12</v>
      </c>
      <c r="B19" s="13" t="s">
        <v>41</v>
      </c>
      <c r="C19" s="12" t="s">
        <v>42</v>
      </c>
      <c r="D19" s="21" t="s">
        <v>347</v>
      </c>
      <c r="E19" s="30" t="s">
        <v>353</v>
      </c>
      <c r="F19" s="21" t="s">
        <v>353</v>
      </c>
      <c r="G19" s="23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>
      <c r="A20" s="12">
        <v>13</v>
      </c>
      <c r="B20" s="14" t="s">
        <v>57</v>
      </c>
      <c r="C20" s="12" t="s">
        <v>42</v>
      </c>
      <c r="D20" s="21"/>
      <c r="E20" s="29" t="s">
        <v>353</v>
      </c>
      <c r="F20" s="21"/>
      <c r="G20" s="21"/>
      <c r="H20" s="21"/>
      <c r="I20" s="21"/>
      <c r="J20" s="21">
        <v>2</v>
      </c>
      <c r="K20" s="21"/>
      <c r="L20" s="21">
        <v>5</v>
      </c>
      <c r="M20" s="21">
        <v>2</v>
      </c>
      <c r="N20" s="21">
        <v>5</v>
      </c>
      <c r="O20" s="21">
        <v>5</v>
      </c>
      <c r="P20" s="21">
        <v>5</v>
      </c>
      <c r="Q20" s="21">
        <v>2</v>
      </c>
      <c r="R20" s="21">
        <v>5</v>
      </c>
      <c r="S20" s="21"/>
    </row>
    <row r="21" spans="1:19">
      <c r="A21" s="12">
        <v>14</v>
      </c>
      <c r="B21" s="13" t="s">
        <v>341</v>
      </c>
      <c r="C21" s="12" t="s">
        <v>67</v>
      </c>
      <c r="D21" s="21"/>
      <c r="E21" s="30" t="s">
        <v>353</v>
      </c>
      <c r="F21" s="21" t="s">
        <v>353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>
      <c r="A22" s="12">
        <v>15</v>
      </c>
      <c r="B22" s="14" t="s">
        <v>299</v>
      </c>
      <c r="C22" s="15" t="s">
        <v>34</v>
      </c>
      <c r="D22" s="21" t="s">
        <v>347</v>
      </c>
      <c r="E22" s="30" t="s">
        <v>353</v>
      </c>
      <c r="F22" s="21" t="s">
        <v>353</v>
      </c>
      <c r="G22" s="21"/>
      <c r="H22" s="21"/>
      <c r="I22" s="21"/>
      <c r="J22" s="21"/>
      <c r="K22" s="21"/>
      <c r="L22" s="21"/>
      <c r="M22" s="21"/>
      <c r="N22" s="34" t="s">
        <v>351</v>
      </c>
      <c r="O22" s="21"/>
      <c r="P22" s="21"/>
      <c r="Q22" s="21"/>
      <c r="R22" s="21"/>
      <c r="S22" s="21"/>
    </row>
    <row r="23" spans="1:19">
      <c r="A23" s="12">
        <v>16</v>
      </c>
      <c r="B23" s="14" t="s">
        <v>199</v>
      </c>
      <c r="C23" s="15" t="s">
        <v>42</v>
      </c>
      <c r="D23" s="21" t="s">
        <v>347</v>
      </c>
      <c r="E23" s="30" t="s">
        <v>353</v>
      </c>
      <c r="F23" s="21" t="s">
        <v>353</v>
      </c>
      <c r="G23" s="21"/>
      <c r="H23" s="21"/>
      <c r="I23" s="21"/>
      <c r="J23" s="21"/>
      <c r="K23" s="21"/>
      <c r="L23" s="21"/>
      <c r="M23" s="21"/>
      <c r="N23" s="34" t="s">
        <v>351</v>
      </c>
      <c r="O23" s="21"/>
      <c r="P23" s="21" t="s">
        <v>351</v>
      </c>
      <c r="Q23" s="21"/>
      <c r="R23" s="21"/>
      <c r="S23" s="21"/>
    </row>
    <row r="24" spans="1:19">
      <c r="A24" s="12">
        <v>17</v>
      </c>
      <c r="B24" s="14" t="s">
        <v>54</v>
      </c>
      <c r="C24" s="15" t="s">
        <v>42</v>
      </c>
      <c r="D24" s="21" t="s">
        <v>347</v>
      </c>
      <c r="E24" s="30" t="s">
        <v>353</v>
      </c>
      <c r="F24" s="21" t="s">
        <v>353</v>
      </c>
      <c r="G24" s="21"/>
      <c r="H24" s="21"/>
      <c r="I24" s="21"/>
      <c r="J24" s="21"/>
      <c r="K24" s="21"/>
      <c r="L24" s="21" t="s">
        <v>399</v>
      </c>
      <c r="M24" s="21"/>
      <c r="N24" s="34" t="s">
        <v>351</v>
      </c>
      <c r="O24" s="21"/>
      <c r="P24" s="21" t="s">
        <v>351</v>
      </c>
      <c r="Q24" s="21"/>
      <c r="R24" s="21"/>
      <c r="S24" s="21"/>
    </row>
    <row r="25" spans="1:19">
      <c r="A25" s="12">
        <v>18</v>
      </c>
      <c r="B25" s="13" t="s">
        <v>202</v>
      </c>
      <c r="C25" s="12" t="s">
        <v>42</v>
      </c>
      <c r="D25" s="21" t="s">
        <v>347</v>
      </c>
      <c r="E25" s="29" t="s">
        <v>353</v>
      </c>
      <c r="F25" s="21" t="s">
        <v>353</v>
      </c>
      <c r="G25" s="21"/>
      <c r="H25" s="21"/>
      <c r="I25" s="21"/>
      <c r="J25" s="21"/>
      <c r="K25" s="21"/>
      <c r="L25" s="21"/>
      <c r="M25" s="21"/>
      <c r="N25" s="34" t="s">
        <v>351</v>
      </c>
      <c r="O25" s="21"/>
      <c r="P25" s="21" t="s">
        <v>351</v>
      </c>
      <c r="Q25" s="21"/>
      <c r="R25" s="21"/>
      <c r="S25" s="21"/>
    </row>
    <row r="26" spans="1:19">
      <c r="A26" s="12">
        <v>19</v>
      </c>
      <c r="B26" s="13" t="s">
        <v>193</v>
      </c>
      <c r="C26" s="12" t="s">
        <v>42</v>
      </c>
      <c r="D26" s="21" t="s">
        <v>347</v>
      </c>
      <c r="E26" s="30" t="s">
        <v>353</v>
      </c>
      <c r="F26" s="21" t="s">
        <v>353</v>
      </c>
      <c r="G26" s="21"/>
      <c r="H26" s="21"/>
      <c r="I26" s="21"/>
      <c r="J26" s="21"/>
      <c r="K26" s="21"/>
      <c r="L26" s="21"/>
      <c r="M26" s="21"/>
      <c r="N26" s="21"/>
      <c r="O26" s="21"/>
      <c r="P26" s="21" t="s">
        <v>351</v>
      </c>
      <c r="Q26" s="21"/>
      <c r="R26" s="21"/>
      <c r="S26" s="21"/>
    </row>
    <row r="27" spans="1:19">
      <c r="A27" s="12">
        <v>20</v>
      </c>
      <c r="B27" s="13" t="s">
        <v>290</v>
      </c>
      <c r="C27" s="12" t="s">
        <v>34</v>
      </c>
      <c r="D27" s="21" t="s">
        <v>347</v>
      </c>
      <c r="E27" s="29" t="s">
        <v>353</v>
      </c>
      <c r="F27" s="21" t="s">
        <v>353</v>
      </c>
      <c r="G27" s="21"/>
      <c r="H27" s="21"/>
      <c r="I27" s="21"/>
      <c r="J27" s="21"/>
      <c r="K27" s="21"/>
      <c r="L27" s="21"/>
      <c r="M27" s="21"/>
      <c r="N27" s="34" t="s">
        <v>351</v>
      </c>
      <c r="O27" s="21"/>
      <c r="P27" s="21"/>
      <c r="Q27" s="21">
        <v>2</v>
      </c>
      <c r="R27" s="21"/>
      <c r="S27" s="21"/>
    </row>
    <row r="28" spans="1:19">
      <c r="A28" s="12">
        <v>21</v>
      </c>
      <c r="B28" s="13" t="s">
        <v>60</v>
      </c>
      <c r="C28" s="12" t="s">
        <v>42</v>
      </c>
      <c r="D28" s="21" t="s">
        <v>347</v>
      </c>
      <c r="E28" s="30" t="s">
        <v>353</v>
      </c>
      <c r="F28" s="21" t="s">
        <v>353</v>
      </c>
      <c r="G28" s="21"/>
      <c r="H28" s="21"/>
      <c r="I28" s="21"/>
      <c r="J28" s="21"/>
      <c r="K28" s="21" t="s">
        <v>359</v>
      </c>
      <c r="L28" s="21"/>
      <c r="M28" s="21"/>
      <c r="N28" s="34" t="s">
        <v>351</v>
      </c>
      <c r="O28" s="21"/>
      <c r="P28" s="21" t="s">
        <v>351</v>
      </c>
      <c r="Q28" s="21"/>
      <c r="R28" s="21"/>
      <c r="S28" s="21"/>
    </row>
    <row r="29" spans="1:19">
      <c r="A29" s="12">
        <v>22</v>
      </c>
      <c r="B29" s="13" t="s">
        <v>51</v>
      </c>
      <c r="C29" s="12" t="s">
        <v>42</v>
      </c>
      <c r="D29" s="21"/>
      <c r="E29" s="30" t="s">
        <v>353</v>
      </c>
      <c r="F29" s="21" t="s">
        <v>353</v>
      </c>
      <c r="G29" s="21"/>
      <c r="H29" s="21"/>
      <c r="I29" s="21"/>
      <c r="J29" s="21">
        <v>2</v>
      </c>
      <c r="K29" s="21"/>
      <c r="L29" s="34" t="s">
        <v>351</v>
      </c>
      <c r="M29" s="21"/>
      <c r="N29" s="21"/>
      <c r="O29" s="21"/>
      <c r="P29" s="21" t="s">
        <v>351</v>
      </c>
      <c r="Q29" s="21"/>
      <c r="R29" s="21"/>
      <c r="S29" s="21"/>
    </row>
    <row r="30" spans="1:19">
      <c r="A30" s="12">
        <v>23</v>
      </c>
      <c r="B30" s="13" t="s">
        <v>37</v>
      </c>
      <c r="C30" s="12" t="s">
        <v>34</v>
      </c>
      <c r="D30" s="21"/>
      <c r="E30" s="30" t="s">
        <v>353</v>
      </c>
      <c r="F30" s="21" t="s">
        <v>353</v>
      </c>
      <c r="G30" s="21"/>
      <c r="H30" s="21"/>
      <c r="I30" s="21"/>
      <c r="J30" s="21"/>
      <c r="K30" s="21"/>
      <c r="L30" s="21"/>
      <c r="M30" s="21"/>
      <c r="N30" s="21"/>
      <c r="O30" s="21"/>
      <c r="P30" s="21" t="s">
        <v>366</v>
      </c>
      <c r="Q30" s="21"/>
      <c r="R30" s="21"/>
      <c r="S30" s="21"/>
    </row>
    <row r="31" spans="1:19">
      <c r="A31" s="12">
        <v>24</v>
      </c>
      <c r="B31" s="13" t="s">
        <v>305</v>
      </c>
      <c r="C31" s="12" t="s">
        <v>96</v>
      </c>
      <c r="D31" s="21" t="s">
        <v>347</v>
      </c>
      <c r="E31" s="29" t="s">
        <v>353</v>
      </c>
      <c r="F31" s="21" t="s">
        <v>353</v>
      </c>
      <c r="G31" s="21"/>
      <c r="H31" s="21"/>
      <c r="I31" s="21"/>
      <c r="J31" s="21"/>
      <c r="K31" s="21"/>
      <c r="L31" s="21"/>
      <c r="M31" s="21">
        <v>2</v>
      </c>
      <c r="N31" s="21"/>
      <c r="O31" s="21">
        <v>5</v>
      </c>
      <c r="P31" s="21"/>
      <c r="Q31" s="21"/>
      <c r="R31" s="21"/>
      <c r="S31" s="21"/>
    </row>
    <row r="32" spans="1:19">
      <c r="A32" s="12">
        <v>25</v>
      </c>
      <c r="B32" s="13" t="s">
        <v>102</v>
      </c>
      <c r="C32" s="12" t="s">
        <v>103</v>
      </c>
      <c r="D32" s="21" t="s">
        <v>352</v>
      </c>
      <c r="E32" s="32" t="s">
        <v>353</v>
      </c>
      <c r="F32" s="21" t="s">
        <v>353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>
      <c r="A33" s="12">
        <v>26</v>
      </c>
      <c r="B33" s="13" t="s">
        <v>302</v>
      </c>
      <c r="C33" s="12" t="s">
        <v>103</v>
      </c>
      <c r="D33" s="21" t="s">
        <v>347</v>
      </c>
      <c r="E33" s="30"/>
      <c r="F33" s="21" t="s">
        <v>353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>
      <c r="A34" s="12">
        <v>27</v>
      </c>
      <c r="B34" s="13" t="s">
        <v>284</v>
      </c>
      <c r="C34" s="12" t="s">
        <v>34</v>
      </c>
      <c r="D34" s="21" t="s">
        <v>347</v>
      </c>
      <c r="E34" s="30" t="s">
        <v>353</v>
      </c>
      <c r="F34" s="21" t="s">
        <v>353</v>
      </c>
      <c r="G34" s="21"/>
      <c r="H34" s="21"/>
      <c r="I34" s="21"/>
      <c r="J34" s="21"/>
      <c r="K34" s="21"/>
      <c r="L34" s="21"/>
      <c r="M34" s="21"/>
      <c r="N34" s="34" t="s">
        <v>351</v>
      </c>
      <c r="O34" s="21"/>
      <c r="P34" s="21" t="s">
        <v>351</v>
      </c>
      <c r="Q34" s="21"/>
      <c r="R34" s="21"/>
      <c r="S34" s="21"/>
    </row>
    <row r="35" spans="1:19">
      <c r="A35" s="12">
        <v>28</v>
      </c>
      <c r="B35" s="14" t="s">
        <v>342</v>
      </c>
      <c r="C35" s="12" t="s">
        <v>96</v>
      </c>
      <c r="D35" s="21"/>
      <c r="E35" s="30" t="s">
        <v>353</v>
      </c>
      <c r="F35" s="21" t="s">
        <v>353</v>
      </c>
      <c r="G35" s="21"/>
      <c r="H35" s="21"/>
      <c r="I35" s="21"/>
      <c r="J35" s="21"/>
      <c r="K35" s="21">
        <v>5</v>
      </c>
      <c r="L35" s="21" t="s">
        <v>363</v>
      </c>
      <c r="M35" s="21"/>
      <c r="N35" s="21"/>
      <c r="O35" s="21"/>
      <c r="P35" s="21"/>
      <c r="Q35" s="21"/>
      <c r="R35" s="21" t="s">
        <v>363</v>
      </c>
      <c r="S35" s="21"/>
    </row>
    <row r="36" spans="1:19">
      <c r="A36" s="12">
        <v>29</v>
      </c>
      <c r="B36" s="13" t="s">
        <v>281</v>
      </c>
      <c r="C36" s="12" t="s">
        <v>34</v>
      </c>
      <c r="D36" s="21" t="s">
        <v>347</v>
      </c>
      <c r="E36" s="30" t="s">
        <v>353</v>
      </c>
      <c r="F36" s="21" t="s">
        <v>353</v>
      </c>
      <c r="G36" s="23"/>
      <c r="H36" s="21"/>
      <c r="I36" s="21"/>
      <c r="J36" s="21"/>
      <c r="K36" s="21"/>
      <c r="L36" s="21" t="s">
        <v>363</v>
      </c>
      <c r="M36" s="21"/>
      <c r="N36" s="34" t="s">
        <v>351</v>
      </c>
      <c r="O36" s="21"/>
      <c r="P36" s="21"/>
      <c r="Q36" s="21"/>
      <c r="R36" s="21"/>
      <c r="S36" s="21"/>
    </row>
    <row r="37" spans="1:19">
      <c r="A37" s="12">
        <v>30</v>
      </c>
      <c r="B37" s="13" t="s">
        <v>343</v>
      </c>
      <c r="C37" s="12" t="s">
        <v>42</v>
      </c>
      <c r="D37" s="21"/>
      <c r="E37" s="30" t="s">
        <v>353</v>
      </c>
      <c r="F37" s="21" t="s">
        <v>353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 t="s">
        <v>412</v>
      </c>
      <c r="S37" s="21"/>
    </row>
    <row r="38" spans="1:19">
      <c r="A38" s="12">
        <v>31</v>
      </c>
      <c r="B38" s="13" t="s">
        <v>95</v>
      </c>
      <c r="C38" s="12" t="s">
        <v>96</v>
      </c>
      <c r="D38" s="21" t="s">
        <v>347</v>
      </c>
      <c r="E38" s="30" t="s">
        <v>353</v>
      </c>
      <c r="F38" s="21" t="s">
        <v>353</v>
      </c>
      <c r="G38" s="21"/>
      <c r="H38" s="21"/>
      <c r="I38" s="21"/>
      <c r="J38" s="21"/>
      <c r="K38" s="21"/>
      <c r="L38" s="21"/>
      <c r="M38" s="21"/>
      <c r="N38" s="21"/>
      <c r="O38" s="21"/>
      <c r="P38" s="21">
        <v>5</v>
      </c>
      <c r="Q38" s="21"/>
      <c r="R38" s="21"/>
      <c r="S38" s="21"/>
    </row>
    <row r="39" spans="1:19">
      <c r="A39" s="12">
        <v>32</v>
      </c>
      <c r="B39" s="13" t="s">
        <v>234</v>
      </c>
      <c r="C39" s="12" t="s">
        <v>96</v>
      </c>
      <c r="D39" s="21" t="s">
        <v>347</v>
      </c>
      <c r="E39" s="30" t="s">
        <v>353</v>
      </c>
      <c r="F39" s="21" t="s">
        <v>353</v>
      </c>
      <c r="G39" s="21"/>
      <c r="H39" s="21"/>
      <c r="I39" s="21"/>
      <c r="J39" s="21">
        <v>2</v>
      </c>
      <c r="K39" s="21"/>
      <c r="L39" s="21"/>
      <c r="M39" s="21">
        <v>2</v>
      </c>
      <c r="N39" s="21"/>
      <c r="O39" s="21">
        <v>5</v>
      </c>
      <c r="P39" s="21">
        <v>5</v>
      </c>
      <c r="Q39" s="21">
        <v>2</v>
      </c>
      <c r="R39" s="21"/>
      <c r="S39" s="21"/>
    </row>
    <row r="40" spans="1:19">
      <c r="A40" s="12">
        <v>33</v>
      </c>
      <c r="B40" s="14" t="s">
        <v>125</v>
      </c>
      <c r="C40" s="12" t="s">
        <v>126</v>
      </c>
      <c r="D40" s="18" t="s">
        <v>352</v>
      </c>
      <c r="E40" s="27"/>
      <c r="F40" s="26" t="s">
        <v>353</v>
      </c>
      <c r="G40" s="26"/>
      <c r="H40" s="18"/>
      <c r="I40" s="18"/>
      <c r="J40" s="18" t="s">
        <v>365</v>
      </c>
      <c r="K40" s="18">
        <v>2</v>
      </c>
      <c r="L40" s="21"/>
      <c r="M40" s="18"/>
      <c r="N40" s="34" t="s">
        <v>351</v>
      </c>
      <c r="O40" s="18">
        <v>5</v>
      </c>
      <c r="P40" s="21">
        <v>5</v>
      </c>
      <c r="Q40" s="21" t="s">
        <v>412</v>
      </c>
      <c r="R40" s="21">
        <v>5</v>
      </c>
      <c r="S40" s="21"/>
    </row>
    <row r="41" spans="1:19">
      <c r="A41" s="12">
        <v>34</v>
      </c>
      <c r="B41" s="13"/>
      <c r="C41" s="12"/>
      <c r="D41" s="21"/>
      <c r="E41" s="3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>
      <c r="A42" s="5"/>
      <c r="B42" s="13"/>
      <c r="C42" s="12"/>
      <c r="D42" s="21"/>
      <c r="E42" s="3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>
      <c r="A43" s="5"/>
      <c r="B43" s="13"/>
      <c r="C43" s="12"/>
      <c r="D43" s="21"/>
      <c r="E43" s="3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>
      <c r="A44" s="5"/>
      <c r="B44" s="6"/>
      <c r="C44" s="5"/>
      <c r="D44" s="21"/>
      <c r="E44" s="3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>
      <c r="A45" s="5"/>
      <c r="B45" s="6"/>
      <c r="C45" s="5"/>
      <c r="D45" s="21"/>
      <c r="E45" s="3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>
      <c r="A46" s="5"/>
      <c r="B46" s="6"/>
      <c r="C46" s="5"/>
      <c r="D46" s="21"/>
      <c r="E46" s="3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</sheetData>
  <sortState ref="B8:O41">
    <sortCondition ref="B8:B41"/>
  </sortState>
  <mergeCells count="5"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S43"/>
  <sheetViews>
    <sheetView topLeftCell="A7" workbookViewId="0">
      <pane ySplit="1" topLeftCell="A8" activePane="bottomLeft" state="frozen"/>
      <selection activeCell="A7" sqref="A7"/>
      <selection pane="bottomLeft" activeCell="B9" sqref="B9"/>
    </sheetView>
  </sheetViews>
  <sheetFormatPr baseColWidth="10" defaultRowHeight="15"/>
  <cols>
    <col min="1" max="1" width="4.140625" customWidth="1"/>
    <col min="2" max="2" width="29.5703125" customWidth="1"/>
    <col min="3" max="3" width="4.5703125" customWidth="1"/>
    <col min="4" max="19" width="3.42578125" customWidth="1"/>
  </cols>
  <sheetData>
    <row r="1" spans="1:19">
      <c r="A1" s="102" t="s">
        <v>154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>
      <c r="A3" s="102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>
      <c r="A4" s="102" t="s">
        <v>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>
      <c r="A5" s="102" t="s">
        <v>329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>
      <c r="F6" s="1"/>
    </row>
    <row r="7" spans="1:19">
      <c r="A7" s="4" t="s">
        <v>0</v>
      </c>
      <c r="B7" s="4" t="s">
        <v>1</v>
      </c>
      <c r="C7" s="31" t="s">
        <v>334</v>
      </c>
      <c r="D7" s="19" t="s">
        <v>356</v>
      </c>
      <c r="E7" s="19" t="s">
        <v>355</v>
      </c>
      <c r="F7" s="19" t="s">
        <v>354</v>
      </c>
      <c r="G7" s="19"/>
      <c r="H7" s="22" t="s">
        <v>373</v>
      </c>
      <c r="I7" s="22" t="s">
        <v>374</v>
      </c>
      <c r="J7" s="22" t="s">
        <v>375</v>
      </c>
      <c r="K7" s="22" t="s">
        <v>361</v>
      </c>
      <c r="L7" s="20" t="s">
        <v>400</v>
      </c>
      <c r="M7" s="20" t="s">
        <v>401</v>
      </c>
      <c r="N7" s="20" t="s">
        <v>402</v>
      </c>
      <c r="O7" s="22" t="s">
        <v>415</v>
      </c>
      <c r="P7" s="20" t="s">
        <v>418</v>
      </c>
      <c r="Q7" s="20"/>
      <c r="R7" s="20"/>
      <c r="S7" s="20"/>
    </row>
    <row r="8" spans="1:19">
      <c r="A8" s="16">
        <v>1</v>
      </c>
      <c r="B8" s="14" t="s">
        <v>437</v>
      </c>
      <c r="C8" s="12" t="s">
        <v>7</v>
      </c>
      <c r="D8" s="21" t="s">
        <v>363</v>
      </c>
      <c r="E8" s="30"/>
      <c r="F8" s="21" t="s">
        <v>353</v>
      </c>
      <c r="G8" s="21"/>
      <c r="H8" s="21">
        <v>4</v>
      </c>
      <c r="I8" s="21" t="s">
        <v>364</v>
      </c>
      <c r="J8" s="21" t="s">
        <v>351</v>
      </c>
      <c r="K8" s="21"/>
      <c r="L8" s="21"/>
      <c r="M8" s="21"/>
      <c r="N8" s="21"/>
      <c r="O8" s="21"/>
      <c r="P8" s="21"/>
      <c r="Q8" s="21"/>
      <c r="R8" s="21"/>
      <c r="S8" s="21"/>
    </row>
    <row r="9" spans="1:19">
      <c r="A9" s="16">
        <v>2</v>
      </c>
      <c r="B9" s="13" t="s">
        <v>176</v>
      </c>
      <c r="C9" s="12" t="s">
        <v>7</v>
      </c>
      <c r="D9" s="21" t="s">
        <v>352</v>
      </c>
      <c r="E9" s="30" t="s">
        <v>353</v>
      </c>
      <c r="F9" s="21" t="s">
        <v>353</v>
      </c>
      <c r="G9" s="21"/>
      <c r="H9" s="21"/>
      <c r="I9" s="21"/>
      <c r="J9" s="21"/>
      <c r="K9" s="21"/>
      <c r="L9" s="21"/>
      <c r="M9" s="34" t="s">
        <v>351</v>
      </c>
      <c r="N9" s="21"/>
      <c r="O9" s="21"/>
      <c r="P9" s="21"/>
      <c r="Q9" s="21"/>
      <c r="R9" s="21"/>
      <c r="S9" s="21"/>
    </row>
    <row r="10" spans="1:19">
      <c r="A10" s="16">
        <v>3</v>
      </c>
      <c r="B10" s="13" t="s">
        <v>344</v>
      </c>
      <c r="C10" s="12" t="s">
        <v>7</v>
      </c>
      <c r="D10" s="21" t="s">
        <v>352</v>
      </c>
      <c r="E10" s="30" t="s">
        <v>353</v>
      </c>
      <c r="F10" s="21" t="s">
        <v>353</v>
      </c>
      <c r="G10" s="21"/>
      <c r="H10" s="21"/>
      <c r="I10" s="21"/>
      <c r="J10" s="21"/>
      <c r="K10" s="21"/>
      <c r="L10" s="21" t="s">
        <v>392</v>
      </c>
      <c r="M10" s="21"/>
      <c r="N10" s="21"/>
      <c r="O10" s="21"/>
      <c r="P10" s="21"/>
      <c r="Q10" s="21"/>
      <c r="R10" s="21"/>
      <c r="S10" s="21"/>
    </row>
    <row r="11" spans="1:19">
      <c r="A11" s="16">
        <v>4</v>
      </c>
      <c r="B11" s="13" t="s">
        <v>345</v>
      </c>
      <c r="C11" s="12" t="s">
        <v>7</v>
      </c>
      <c r="D11" s="21" t="s">
        <v>352</v>
      </c>
      <c r="E11" s="30"/>
      <c r="F11" s="21" t="s">
        <v>353</v>
      </c>
      <c r="G11" s="21"/>
      <c r="H11" s="21"/>
      <c r="I11" s="21"/>
      <c r="J11" s="21"/>
      <c r="K11" s="21"/>
      <c r="L11" s="21"/>
      <c r="M11" s="34" t="s">
        <v>404</v>
      </c>
      <c r="N11" s="21"/>
      <c r="O11" s="21" t="s">
        <v>359</v>
      </c>
      <c r="P11" s="21"/>
      <c r="Q11" s="21"/>
      <c r="R11" s="21"/>
      <c r="S11" s="21"/>
    </row>
    <row r="12" spans="1:19">
      <c r="A12" s="16">
        <v>5</v>
      </c>
      <c r="B12" s="13" t="s">
        <v>5</v>
      </c>
      <c r="C12" s="12" t="s">
        <v>7</v>
      </c>
      <c r="D12" s="21" t="s">
        <v>352</v>
      </c>
      <c r="E12" s="30" t="s">
        <v>353</v>
      </c>
      <c r="F12" s="21" t="s">
        <v>353</v>
      </c>
      <c r="G12" s="21"/>
      <c r="H12" s="21"/>
      <c r="I12" s="21"/>
      <c r="J12" s="21" t="s">
        <v>351</v>
      </c>
      <c r="K12" s="21"/>
      <c r="L12" s="21"/>
      <c r="M12" s="21"/>
      <c r="N12" s="21"/>
      <c r="O12" s="21"/>
      <c r="P12" s="21"/>
      <c r="Q12" s="21"/>
      <c r="R12" s="21"/>
      <c r="S12" s="21"/>
    </row>
    <row r="13" spans="1:19">
      <c r="A13" s="16">
        <v>6</v>
      </c>
      <c r="B13" s="13" t="s">
        <v>114</v>
      </c>
      <c r="C13" s="12" t="s">
        <v>103</v>
      </c>
      <c r="D13" s="21" t="s">
        <v>352</v>
      </c>
      <c r="E13" s="30" t="s">
        <v>353</v>
      </c>
      <c r="F13" s="21" t="s">
        <v>353</v>
      </c>
      <c r="G13" s="21"/>
      <c r="H13" s="21"/>
      <c r="I13" s="21"/>
      <c r="J13" s="21"/>
      <c r="K13" s="21"/>
      <c r="L13" s="21"/>
      <c r="M13" s="21" t="s">
        <v>385</v>
      </c>
      <c r="N13" s="21"/>
      <c r="O13" s="21"/>
      <c r="P13" s="21"/>
      <c r="Q13" s="21"/>
      <c r="R13" s="21"/>
      <c r="S13" s="21"/>
    </row>
    <row r="14" spans="1:19">
      <c r="A14" s="16">
        <v>7</v>
      </c>
      <c r="B14" s="14" t="s">
        <v>330</v>
      </c>
      <c r="C14" s="15" t="s">
        <v>16</v>
      </c>
      <c r="D14" s="21" t="s">
        <v>363</v>
      </c>
      <c r="E14" s="32"/>
      <c r="F14" s="21" t="s">
        <v>353</v>
      </c>
      <c r="G14" s="21"/>
      <c r="H14" s="21"/>
      <c r="I14" s="21" t="s">
        <v>359</v>
      </c>
      <c r="J14" s="21">
        <v>5</v>
      </c>
      <c r="K14" s="21"/>
      <c r="L14" s="21"/>
      <c r="M14" s="34" t="s">
        <v>351</v>
      </c>
      <c r="N14" s="21"/>
      <c r="O14" s="21"/>
      <c r="P14" s="21"/>
      <c r="Q14" s="21"/>
      <c r="R14" s="21"/>
      <c r="S14" s="21"/>
    </row>
    <row r="15" spans="1:19">
      <c r="A15" s="16">
        <v>8</v>
      </c>
      <c r="B15" s="13" t="s">
        <v>24</v>
      </c>
      <c r="C15" s="12" t="s">
        <v>16</v>
      </c>
      <c r="D15" s="21" t="s">
        <v>352</v>
      </c>
      <c r="E15" s="32" t="s">
        <v>353</v>
      </c>
      <c r="F15" s="21" t="s">
        <v>353</v>
      </c>
      <c r="G15" s="21"/>
      <c r="H15" s="21"/>
      <c r="I15" s="21"/>
      <c r="J15" s="21"/>
      <c r="K15" s="21"/>
      <c r="L15" s="21"/>
      <c r="M15" s="34" t="s">
        <v>351</v>
      </c>
      <c r="N15" s="21"/>
      <c r="O15" s="21"/>
      <c r="P15" s="21"/>
      <c r="Q15" s="21"/>
      <c r="R15" s="21"/>
      <c r="S15" s="21"/>
    </row>
    <row r="16" spans="1:19">
      <c r="A16" s="16">
        <v>9</v>
      </c>
      <c r="B16" s="14" t="s">
        <v>243</v>
      </c>
      <c r="C16" s="12" t="s">
        <v>103</v>
      </c>
      <c r="D16" s="21" t="s">
        <v>347</v>
      </c>
      <c r="E16" s="32" t="s">
        <v>353</v>
      </c>
      <c r="F16" s="21" t="s">
        <v>353</v>
      </c>
      <c r="G16" s="21"/>
      <c r="H16" s="21"/>
      <c r="I16" s="21" t="s">
        <v>364</v>
      </c>
      <c r="J16" s="21" t="s">
        <v>351</v>
      </c>
      <c r="K16" s="21"/>
      <c r="L16" s="21" t="s">
        <v>405</v>
      </c>
      <c r="M16" s="34" t="s">
        <v>404</v>
      </c>
      <c r="N16" s="21"/>
      <c r="O16" s="21" t="s">
        <v>351</v>
      </c>
      <c r="P16" s="21" t="s">
        <v>363</v>
      </c>
      <c r="Q16" s="21"/>
      <c r="R16" s="21"/>
      <c r="S16" s="21"/>
    </row>
    <row r="17" spans="1:19">
      <c r="A17" s="16">
        <v>10</v>
      </c>
      <c r="B17" s="13" t="s">
        <v>161</v>
      </c>
      <c r="C17" s="12" t="s">
        <v>7</v>
      </c>
      <c r="D17" s="21" t="s">
        <v>352</v>
      </c>
      <c r="E17" s="32"/>
      <c r="F17" s="21" t="s">
        <v>353</v>
      </c>
      <c r="G17" s="21"/>
      <c r="H17" s="21"/>
      <c r="I17" s="21" t="s">
        <v>359</v>
      </c>
      <c r="J17" s="21" t="s">
        <v>351</v>
      </c>
      <c r="K17" s="21"/>
      <c r="L17" s="21" t="s">
        <v>359</v>
      </c>
      <c r="M17" s="21"/>
      <c r="N17" s="21"/>
      <c r="O17" s="21" t="s">
        <v>359</v>
      </c>
      <c r="P17" s="21"/>
      <c r="Q17" s="21"/>
      <c r="R17" s="21"/>
      <c r="S17" s="21"/>
    </row>
    <row r="18" spans="1:19">
      <c r="A18" s="16">
        <v>11</v>
      </c>
      <c r="B18" s="13" t="s">
        <v>108</v>
      </c>
      <c r="C18" s="12" t="s">
        <v>103</v>
      </c>
      <c r="D18" s="21" t="s">
        <v>352</v>
      </c>
      <c r="E18" s="32"/>
      <c r="F18" s="21" t="s">
        <v>353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>
      <c r="A19" s="16">
        <v>12</v>
      </c>
      <c r="B19" s="14" t="s">
        <v>381</v>
      </c>
      <c r="C19" s="12" t="s">
        <v>103</v>
      </c>
      <c r="D19" s="21"/>
      <c r="E19" s="32"/>
      <c r="F19" s="21" t="s">
        <v>353</v>
      </c>
      <c r="G19" s="21"/>
      <c r="H19" s="21"/>
      <c r="I19" s="21"/>
      <c r="J19" s="21"/>
      <c r="K19" s="21"/>
      <c r="L19" s="21"/>
      <c r="M19" s="21"/>
      <c r="N19" s="21"/>
      <c r="O19" s="21" t="s">
        <v>359</v>
      </c>
      <c r="P19" s="21">
        <v>5</v>
      </c>
      <c r="Q19" s="21"/>
      <c r="R19" s="21"/>
      <c r="S19" s="21"/>
    </row>
    <row r="20" spans="1:19">
      <c r="A20" s="16">
        <v>13</v>
      </c>
      <c r="B20" s="14" t="s">
        <v>327</v>
      </c>
      <c r="C20" s="15" t="s">
        <v>67</v>
      </c>
      <c r="D20" s="21" t="s">
        <v>352</v>
      </c>
      <c r="E20" s="33" t="s">
        <v>353</v>
      </c>
      <c r="F20" s="21" t="s">
        <v>353</v>
      </c>
      <c r="G20" s="21"/>
      <c r="H20" s="21"/>
      <c r="I20" s="21"/>
      <c r="J20" s="21"/>
      <c r="K20" s="21"/>
      <c r="L20" s="21"/>
      <c r="M20" s="21"/>
      <c r="N20" s="21"/>
      <c r="O20" s="21">
        <v>5</v>
      </c>
      <c r="P20" s="21"/>
      <c r="Q20" s="21"/>
      <c r="R20" s="21"/>
      <c r="S20" s="21"/>
    </row>
    <row r="21" spans="1:19">
      <c r="A21" s="16">
        <v>14</v>
      </c>
      <c r="B21" s="13" t="s">
        <v>164</v>
      </c>
      <c r="C21" s="12" t="s">
        <v>7</v>
      </c>
      <c r="D21" s="21" t="s">
        <v>352</v>
      </c>
      <c r="E21" s="32" t="s">
        <v>353</v>
      </c>
      <c r="F21" s="21" t="s">
        <v>353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>
      <c r="A22" s="16">
        <v>15</v>
      </c>
      <c r="B22" s="14" t="s">
        <v>308</v>
      </c>
      <c r="C22" s="15" t="s">
        <v>7</v>
      </c>
      <c r="D22" s="21" t="s">
        <v>363</v>
      </c>
      <c r="E22" s="32" t="s">
        <v>353</v>
      </c>
      <c r="F22" s="21" t="s">
        <v>353</v>
      </c>
      <c r="G22" s="21"/>
      <c r="H22" s="21"/>
      <c r="I22" s="21"/>
      <c r="J22" s="21" t="s">
        <v>351</v>
      </c>
      <c r="K22" s="21"/>
      <c r="L22" s="21"/>
      <c r="M22" s="21"/>
      <c r="N22" s="21"/>
      <c r="O22" s="21"/>
      <c r="P22" s="21">
        <v>5</v>
      </c>
      <c r="Q22" s="21"/>
      <c r="R22" s="21"/>
      <c r="S22" s="21"/>
    </row>
    <row r="23" spans="1:19">
      <c r="A23" s="16">
        <v>16</v>
      </c>
      <c r="B23" s="13" t="s">
        <v>275</v>
      </c>
      <c r="C23" s="12" t="s">
        <v>103</v>
      </c>
      <c r="D23" s="21" t="s">
        <v>352</v>
      </c>
      <c r="E23" s="32"/>
      <c r="F23" s="21" t="s">
        <v>353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>
      <c r="A24" s="16">
        <v>17</v>
      </c>
      <c r="B24" s="13" t="s">
        <v>185</v>
      </c>
      <c r="C24" s="12" t="s">
        <v>16</v>
      </c>
      <c r="D24" s="21" t="s">
        <v>352</v>
      </c>
      <c r="E24" s="32" t="s">
        <v>353</v>
      </c>
      <c r="F24" s="21" t="s">
        <v>353</v>
      </c>
      <c r="G24" s="21"/>
      <c r="H24" s="21"/>
      <c r="I24" s="21"/>
      <c r="J24" s="21"/>
      <c r="K24" s="21"/>
      <c r="L24" s="21" t="s">
        <v>363</v>
      </c>
      <c r="M24" s="21"/>
      <c r="N24" s="21"/>
      <c r="O24" s="21"/>
      <c r="P24" s="21" t="s">
        <v>363</v>
      </c>
      <c r="Q24" s="21"/>
      <c r="R24" s="21"/>
      <c r="S24" s="21"/>
    </row>
    <row r="25" spans="1:19">
      <c r="A25" s="16">
        <v>18</v>
      </c>
      <c r="B25" s="13" t="s">
        <v>376</v>
      </c>
      <c r="C25" s="12" t="s">
        <v>16</v>
      </c>
      <c r="D25" s="21" t="s">
        <v>352</v>
      </c>
      <c r="E25" s="32" t="s">
        <v>353</v>
      </c>
      <c r="F25" s="21" t="s">
        <v>353</v>
      </c>
      <c r="G25" s="21"/>
      <c r="H25" s="21"/>
      <c r="I25" s="21"/>
      <c r="J25" s="21" t="s">
        <v>351</v>
      </c>
      <c r="K25" s="21">
        <v>2</v>
      </c>
      <c r="L25" s="21" t="s">
        <v>397</v>
      </c>
      <c r="M25" s="34" t="s">
        <v>351</v>
      </c>
      <c r="N25" s="21"/>
      <c r="O25" s="21" t="s">
        <v>351</v>
      </c>
      <c r="P25" s="21" t="s">
        <v>363</v>
      </c>
      <c r="Q25" s="21"/>
      <c r="R25" s="21"/>
      <c r="S25" s="21"/>
    </row>
    <row r="26" spans="1:19">
      <c r="A26" s="16">
        <v>19</v>
      </c>
      <c r="B26" s="13" t="s">
        <v>19</v>
      </c>
      <c r="C26" s="12" t="s">
        <v>16</v>
      </c>
      <c r="D26" s="21" t="s">
        <v>352</v>
      </c>
      <c r="E26" s="32" t="s">
        <v>353</v>
      </c>
      <c r="F26" s="21" t="s">
        <v>353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>
      <c r="A27" s="16">
        <v>20</v>
      </c>
      <c r="B27" s="13" t="s">
        <v>246</v>
      </c>
      <c r="C27" s="12" t="s">
        <v>103</v>
      </c>
      <c r="D27" s="21" t="s">
        <v>352</v>
      </c>
      <c r="E27" s="32"/>
      <c r="F27" s="21" t="s">
        <v>353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>
      <c r="A28" s="16">
        <v>21</v>
      </c>
      <c r="B28" s="13" t="s">
        <v>170</v>
      </c>
      <c r="C28" s="12" t="s">
        <v>7</v>
      </c>
      <c r="D28" s="21" t="s">
        <v>352</v>
      </c>
      <c r="E28" s="32"/>
      <c r="F28" s="21" t="s">
        <v>353</v>
      </c>
      <c r="G28" s="21"/>
      <c r="H28" s="21"/>
      <c r="I28" s="21"/>
      <c r="J28" s="21" t="s">
        <v>351</v>
      </c>
      <c r="K28" s="21"/>
      <c r="L28" s="34" t="s">
        <v>351</v>
      </c>
      <c r="M28" s="21" t="s">
        <v>403</v>
      </c>
      <c r="N28" s="21"/>
      <c r="O28" s="21">
        <v>5</v>
      </c>
      <c r="P28" s="21"/>
      <c r="Q28" s="21"/>
      <c r="R28" s="21"/>
      <c r="S28" s="21"/>
    </row>
    <row r="29" spans="1:19">
      <c r="A29" s="16">
        <v>22</v>
      </c>
      <c r="B29" s="13" t="s">
        <v>27</v>
      </c>
      <c r="C29" s="12" t="s">
        <v>16</v>
      </c>
      <c r="D29" s="21" t="s">
        <v>363</v>
      </c>
      <c r="E29" s="32"/>
      <c r="F29" s="21" t="s">
        <v>353</v>
      </c>
      <c r="G29" s="21"/>
      <c r="H29" s="21"/>
      <c r="I29" s="21"/>
      <c r="J29" s="21"/>
      <c r="K29" s="21"/>
      <c r="L29" s="21">
        <v>5</v>
      </c>
      <c r="M29" s="21"/>
      <c r="N29" s="21"/>
      <c r="O29" s="21"/>
      <c r="P29" s="21"/>
      <c r="Q29" s="21"/>
      <c r="R29" s="21"/>
      <c r="S29" s="21"/>
    </row>
    <row r="30" spans="1:19">
      <c r="A30" s="16">
        <v>23</v>
      </c>
      <c r="B30" s="13" t="s">
        <v>99</v>
      </c>
      <c r="C30" s="12" t="s">
        <v>96</v>
      </c>
      <c r="D30" s="21" t="s">
        <v>353</v>
      </c>
      <c r="E30" s="30" t="s">
        <v>353</v>
      </c>
      <c r="F30" s="21" t="s">
        <v>353</v>
      </c>
      <c r="G30" s="21"/>
      <c r="H30" s="21"/>
      <c r="I30" s="21"/>
      <c r="J30" s="21"/>
      <c r="K30" s="21" t="s">
        <v>406</v>
      </c>
      <c r="L30" s="21" t="s">
        <v>406</v>
      </c>
      <c r="M30" s="21"/>
      <c r="N30" s="21"/>
      <c r="O30" s="21"/>
      <c r="P30" s="21"/>
      <c r="Q30" s="21"/>
      <c r="R30" s="21"/>
      <c r="S30" s="21"/>
    </row>
    <row r="31" spans="1:19">
      <c r="A31" s="16">
        <v>24</v>
      </c>
      <c r="B31" s="14" t="s">
        <v>346</v>
      </c>
      <c r="C31" s="12" t="s">
        <v>16</v>
      </c>
      <c r="D31" s="21" t="s">
        <v>352</v>
      </c>
      <c r="E31" s="32" t="s">
        <v>353</v>
      </c>
      <c r="F31" s="21" t="s">
        <v>353</v>
      </c>
      <c r="G31" s="21"/>
      <c r="H31" s="21"/>
      <c r="I31" s="21"/>
      <c r="J31" s="21"/>
      <c r="K31" s="21">
        <v>2</v>
      </c>
      <c r="L31" s="21"/>
      <c r="M31" s="21"/>
      <c r="N31" s="21"/>
      <c r="O31" s="21"/>
      <c r="P31" s="21"/>
      <c r="Q31" s="21"/>
      <c r="R31" s="21"/>
      <c r="S31" s="21"/>
    </row>
    <row r="32" spans="1:19">
      <c r="A32" s="16">
        <v>25</v>
      </c>
      <c r="B32" s="13" t="s">
        <v>111</v>
      </c>
      <c r="C32" s="12" t="s">
        <v>103</v>
      </c>
      <c r="D32" s="21" t="s">
        <v>347</v>
      </c>
      <c r="E32" s="32" t="s">
        <v>353</v>
      </c>
      <c r="F32" s="21" t="s">
        <v>353</v>
      </c>
      <c r="G32" s="21"/>
      <c r="H32" s="21"/>
      <c r="I32" s="21"/>
      <c r="J32" s="21"/>
      <c r="K32" s="21"/>
      <c r="L32" s="21"/>
      <c r="M32" s="21" t="s">
        <v>385</v>
      </c>
      <c r="N32" s="21"/>
      <c r="O32" s="21"/>
      <c r="P32" s="21"/>
      <c r="Q32" s="21"/>
      <c r="R32" s="21"/>
      <c r="S32" s="21"/>
    </row>
    <row r="33" spans="1:19">
      <c r="A33" s="16">
        <v>26</v>
      </c>
      <c r="B33" s="13" t="s">
        <v>377</v>
      </c>
      <c r="C33" s="12" t="s">
        <v>7</v>
      </c>
      <c r="D33" s="21" t="s">
        <v>352</v>
      </c>
      <c r="E33" s="32" t="s">
        <v>353</v>
      </c>
      <c r="F33" s="21"/>
      <c r="G33" s="21"/>
      <c r="H33" s="21"/>
      <c r="I33" s="21"/>
      <c r="J33" s="21"/>
      <c r="K33" s="21">
        <v>2</v>
      </c>
      <c r="L33" s="34" t="s">
        <v>351</v>
      </c>
      <c r="M33" s="21">
        <v>5</v>
      </c>
      <c r="N33" s="21"/>
      <c r="O33" s="21" t="s">
        <v>359</v>
      </c>
      <c r="P33" s="21"/>
      <c r="Q33" s="21"/>
      <c r="R33" s="21"/>
      <c r="S33" s="21"/>
    </row>
    <row r="34" spans="1:19">
      <c r="A34" s="16">
        <v>27</v>
      </c>
      <c r="B34" s="13" t="s">
        <v>20</v>
      </c>
      <c r="C34" s="12" t="s">
        <v>16</v>
      </c>
      <c r="D34" s="21" t="s">
        <v>363</v>
      </c>
      <c r="E34" s="32" t="s">
        <v>353</v>
      </c>
      <c r="F34" s="21" t="s">
        <v>353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>
      <c r="A35" s="16">
        <v>28</v>
      </c>
      <c r="B35" s="13" t="s">
        <v>11</v>
      </c>
      <c r="C35" s="12" t="s">
        <v>7</v>
      </c>
      <c r="D35" s="21" t="s">
        <v>352</v>
      </c>
      <c r="E35" s="32" t="s">
        <v>353</v>
      </c>
      <c r="F35" s="21" t="s">
        <v>353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>
      <c r="A36" s="16">
        <v>29</v>
      </c>
      <c r="B36" s="13" t="s">
        <v>122</v>
      </c>
      <c r="C36" s="12" t="s">
        <v>103</v>
      </c>
      <c r="D36" s="21" t="s">
        <v>352</v>
      </c>
      <c r="E36" s="32" t="s">
        <v>353</v>
      </c>
      <c r="F36" s="21" t="s">
        <v>353</v>
      </c>
      <c r="G36" s="21"/>
      <c r="H36" s="21"/>
      <c r="I36" s="21" t="s">
        <v>359</v>
      </c>
      <c r="J36" s="21" t="s">
        <v>351</v>
      </c>
      <c r="K36" s="21"/>
      <c r="L36" s="34" t="s">
        <v>351</v>
      </c>
      <c r="M36" s="21"/>
      <c r="N36" s="48" t="s">
        <v>416</v>
      </c>
      <c r="O36" s="21" t="s">
        <v>417</v>
      </c>
      <c r="P36" s="21"/>
      <c r="Q36" s="21"/>
      <c r="R36" s="21"/>
      <c r="S36" s="21"/>
    </row>
    <row r="37" spans="1:19">
      <c r="A37" s="16">
        <v>30</v>
      </c>
      <c r="B37" s="13" t="s">
        <v>155</v>
      </c>
      <c r="C37" s="12" t="s">
        <v>7</v>
      </c>
      <c r="D37" s="21" t="s">
        <v>363</v>
      </c>
      <c r="E37" s="33" t="s">
        <v>353</v>
      </c>
      <c r="F37" s="21"/>
      <c r="G37" s="21"/>
      <c r="H37" s="21"/>
      <c r="I37" s="21"/>
      <c r="J37" s="21" t="s">
        <v>351</v>
      </c>
      <c r="K37" s="21"/>
      <c r="L37" s="21"/>
      <c r="M37" s="21"/>
      <c r="N37" s="21" t="s">
        <v>385</v>
      </c>
      <c r="O37" s="21" t="s">
        <v>392</v>
      </c>
      <c r="P37" s="21"/>
      <c r="Q37" s="21"/>
      <c r="R37" s="21"/>
      <c r="S37" s="21"/>
    </row>
    <row r="38" spans="1:19">
      <c r="A38" s="16">
        <v>31</v>
      </c>
      <c r="B38" s="14" t="s">
        <v>332</v>
      </c>
      <c r="C38" s="12" t="s">
        <v>103</v>
      </c>
      <c r="D38" s="21" t="s">
        <v>352</v>
      </c>
      <c r="E38" s="32"/>
      <c r="F38" s="21" t="s">
        <v>353</v>
      </c>
      <c r="G38" s="21"/>
      <c r="H38" s="21"/>
      <c r="I38" s="21"/>
      <c r="J38" s="21"/>
      <c r="K38" s="21"/>
      <c r="L38" s="21">
        <v>5</v>
      </c>
      <c r="M38" s="21"/>
      <c r="N38" s="21"/>
      <c r="O38" s="21"/>
      <c r="P38" s="21"/>
      <c r="Q38" s="21"/>
      <c r="R38" s="21"/>
      <c r="S38" s="21"/>
    </row>
    <row r="39" spans="1:19">
      <c r="A39" s="16">
        <v>32</v>
      </c>
      <c r="B39" s="14" t="s">
        <v>331</v>
      </c>
      <c r="C39" s="15"/>
      <c r="D39" s="21" t="s">
        <v>352</v>
      </c>
      <c r="E39" s="27" t="s">
        <v>353</v>
      </c>
      <c r="F39" s="21" t="s">
        <v>353</v>
      </c>
      <c r="G39" s="21"/>
      <c r="H39" s="21"/>
      <c r="I39" s="21"/>
      <c r="J39" s="21"/>
      <c r="K39" s="21"/>
      <c r="L39" s="21"/>
      <c r="M39" s="21"/>
      <c r="N39" s="21" t="s">
        <v>385</v>
      </c>
      <c r="O39" s="21"/>
      <c r="P39" s="21"/>
      <c r="Q39" s="21"/>
      <c r="R39" s="21"/>
      <c r="S39" s="21"/>
    </row>
    <row r="40" spans="1:19">
      <c r="A40" s="16"/>
      <c r="B40" s="13"/>
      <c r="C40" s="12"/>
      <c r="D40" s="21"/>
      <c r="E40" s="33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>
      <c r="A41" s="16"/>
      <c r="B41" s="14"/>
      <c r="C41" s="12"/>
      <c r="D41" s="21"/>
      <c r="E41" s="3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>
      <c r="A42" s="16"/>
      <c r="B42" s="14"/>
      <c r="C42" s="12"/>
      <c r="D42" s="21"/>
      <c r="E42" s="3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>
      <c r="A43" s="8"/>
      <c r="B43" s="6"/>
      <c r="C43" s="5"/>
      <c r="D43" s="21"/>
      <c r="E43" s="3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</sheetData>
  <sortState ref="B8:Q40">
    <sortCondition ref="B8:B40"/>
  </sortState>
  <mergeCells count="5"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W55"/>
  <sheetViews>
    <sheetView tabSelected="1" topLeftCell="A7" workbookViewId="0">
      <pane ySplit="2" topLeftCell="A39" activePane="bottomLeft" state="frozen"/>
      <selection activeCell="A7" sqref="A7"/>
      <selection pane="bottomLeft" activeCell="B58" sqref="B58"/>
    </sheetView>
  </sheetViews>
  <sheetFormatPr baseColWidth="10" defaultRowHeight="15"/>
  <cols>
    <col min="1" max="1" width="3.7109375" customWidth="1"/>
    <col min="2" max="2" width="30.5703125" customWidth="1"/>
    <col min="3" max="3" width="4.5703125" customWidth="1"/>
    <col min="4" max="19" width="3.7109375" customWidth="1"/>
    <col min="20" max="20" width="1.5703125" customWidth="1"/>
    <col min="21" max="21" width="3.5703125" customWidth="1"/>
    <col min="22" max="22" width="19.5703125" customWidth="1"/>
    <col min="23" max="23" width="7.85546875" customWidth="1"/>
  </cols>
  <sheetData>
    <row r="1" spans="1:23">
      <c r="A1" s="102" t="s">
        <v>154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44"/>
    </row>
    <row r="2" spans="1:23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44"/>
    </row>
    <row r="3" spans="1:23">
      <c r="A3" s="102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44"/>
    </row>
    <row r="4" spans="1:23">
      <c r="A4" s="102" t="s">
        <v>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44"/>
    </row>
    <row r="5" spans="1:23">
      <c r="A5" s="102" t="s">
        <v>325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44"/>
    </row>
    <row r="6" spans="1:2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3">
      <c r="D7" s="104" t="s">
        <v>434</v>
      </c>
      <c r="E7" s="104"/>
      <c r="F7" s="104"/>
      <c r="G7" s="104"/>
      <c r="H7" s="104"/>
      <c r="I7" s="104"/>
      <c r="J7" s="104"/>
      <c r="K7" s="104"/>
      <c r="L7" s="104"/>
      <c r="M7" s="104"/>
      <c r="N7" s="104" t="s">
        <v>435</v>
      </c>
      <c r="O7" s="104"/>
      <c r="P7" s="104"/>
      <c r="Q7" s="104"/>
      <c r="R7" s="104"/>
      <c r="S7" s="90" t="s">
        <v>436</v>
      </c>
    </row>
    <row r="8" spans="1:23">
      <c r="A8" s="4" t="s">
        <v>0</v>
      </c>
      <c r="B8" s="4" t="s">
        <v>1</v>
      </c>
      <c r="C8" s="31" t="s">
        <v>334</v>
      </c>
      <c r="D8" s="65">
        <v>1</v>
      </c>
      <c r="E8" s="65">
        <v>2</v>
      </c>
      <c r="F8" s="65">
        <v>3</v>
      </c>
      <c r="G8" s="65">
        <v>4</v>
      </c>
      <c r="H8" s="65">
        <v>5</v>
      </c>
      <c r="I8" s="65">
        <v>6</v>
      </c>
      <c r="J8" s="65">
        <v>7</v>
      </c>
      <c r="K8" s="65">
        <v>8</v>
      </c>
      <c r="L8" s="65">
        <v>9</v>
      </c>
      <c r="M8" s="65">
        <v>10</v>
      </c>
      <c r="N8" s="89">
        <v>11</v>
      </c>
      <c r="O8" s="89" t="s">
        <v>429</v>
      </c>
      <c r="P8" s="89" t="s">
        <v>430</v>
      </c>
      <c r="Q8" s="89" t="s">
        <v>431</v>
      </c>
      <c r="R8" s="89" t="s">
        <v>432</v>
      </c>
      <c r="S8" s="91" t="s">
        <v>433</v>
      </c>
      <c r="T8" s="49"/>
    </row>
    <row r="9" spans="1:23">
      <c r="A9" s="5">
        <v>1</v>
      </c>
      <c r="B9" s="14" t="s">
        <v>378</v>
      </c>
      <c r="C9" s="15" t="s">
        <v>67</v>
      </c>
      <c r="D9" s="79">
        <v>4</v>
      </c>
      <c r="E9" s="79">
        <v>2</v>
      </c>
      <c r="F9" s="80">
        <v>4</v>
      </c>
      <c r="G9" s="81">
        <v>4</v>
      </c>
      <c r="H9" s="81">
        <v>2</v>
      </c>
      <c r="I9" s="68">
        <v>2.5</v>
      </c>
      <c r="J9" s="68">
        <v>3.1</v>
      </c>
      <c r="K9" s="67">
        <v>4</v>
      </c>
      <c r="L9" s="67">
        <v>5</v>
      </c>
      <c r="M9" s="67">
        <v>4</v>
      </c>
      <c r="N9" s="66">
        <v>4</v>
      </c>
      <c r="O9" s="82">
        <f>(D9+E9+F9)/3</f>
        <v>3.3333333333333335</v>
      </c>
      <c r="P9" s="83">
        <f>(G9+H9)/2</f>
        <v>3</v>
      </c>
      <c r="Q9" s="68">
        <f>(I9+J9)/2</f>
        <v>2.8</v>
      </c>
      <c r="R9" s="67">
        <f>(K9+L9+M9)/3</f>
        <v>4.333333333333333</v>
      </c>
      <c r="S9" s="88">
        <f>SUM(N9:R9)/5</f>
        <v>3.4933333333333332</v>
      </c>
      <c r="T9" s="50"/>
      <c r="U9" s="51">
        <v>1</v>
      </c>
      <c r="V9" s="52" t="s">
        <v>424</v>
      </c>
      <c r="W9" s="75">
        <v>40571</v>
      </c>
    </row>
    <row r="10" spans="1:23">
      <c r="A10" s="5">
        <v>2</v>
      </c>
      <c r="B10" s="13" t="s">
        <v>147</v>
      </c>
      <c r="C10" s="12" t="s">
        <v>126</v>
      </c>
      <c r="D10" s="79">
        <v>5</v>
      </c>
      <c r="E10" s="79">
        <v>3.8</v>
      </c>
      <c r="F10" s="80">
        <v>4</v>
      </c>
      <c r="G10" s="81">
        <v>3</v>
      </c>
      <c r="H10" s="81">
        <v>4.3</v>
      </c>
      <c r="I10" s="68">
        <v>2.7</v>
      </c>
      <c r="J10" s="68">
        <v>3</v>
      </c>
      <c r="K10" s="67">
        <v>4.5</v>
      </c>
      <c r="L10" s="67">
        <v>3</v>
      </c>
      <c r="M10" s="67">
        <v>4</v>
      </c>
      <c r="N10" s="66">
        <v>4</v>
      </c>
      <c r="O10" s="82">
        <f t="shared" ref="O10:O40" si="0">(D10+E10+F10)/3</f>
        <v>4.2666666666666666</v>
      </c>
      <c r="P10" s="83">
        <f t="shared" ref="P10:P40" si="1">(G10+H10)/2</f>
        <v>3.65</v>
      </c>
      <c r="Q10" s="68">
        <f t="shared" ref="Q10:Q40" si="2">(I10+J10)/2</f>
        <v>2.85</v>
      </c>
      <c r="R10" s="67">
        <f t="shared" ref="R10:R40" si="3">(K10+L10+M10)/3</f>
        <v>3.8333333333333335</v>
      </c>
      <c r="S10" s="88">
        <f t="shared" ref="S10:S40" si="4">SUM(N10:R10)/5</f>
        <v>3.7199999999999998</v>
      </c>
      <c r="T10" s="50"/>
      <c r="U10" s="51">
        <v>2</v>
      </c>
      <c r="V10" s="52" t="s">
        <v>419</v>
      </c>
      <c r="W10" s="75">
        <v>40585</v>
      </c>
    </row>
    <row r="11" spans="1:23">
      <c r="A11" s="5">
        <v>3</v>
      </c>
      <c r="B11" s="13" t="s">
        <v>211</v>
      </c>
      <c r="C11" s="12" t="s">
        <v>67</v>
      </c>
      <c r="D11" s="79">
        <v>5</v>
      </c>
      <c r="E11" s="79">
        <v>4</v>
      </c>
      <c r="F11" s="80">
        <v>4.3</v>
      </c>
      <c r="G11" s="81">
        <v>5</v>
      </c>
      <c r="H11" s="81">
        <v>4.5999999999999996</v>
      </c>
      <c r="I11" s="68">
        <v>3.2</v>
      </c>
      <c r="J11" s="68">
        <v>2</v>
      </c>
      <c r="K11" s="67">
        <v>4</v>
      </c>
      <c r="L11" s="67">
        <v>5</v>
      </c>
      <c r="M11" s="67">
        <v>4</v>
      </c>
      <c r="N11" s="66">
        <v>4.5</v>
      </c>
      <c r="O11" s="82">
        <f t="shared" si="0"/>
        <v>4.4333333333333336</v>
      </c>
      <c r="P11" s="83">
        <f t="shared" si="1"/>
        <v>4.8</v>
      </c>
      <c r="Q11" s="68">
        <f t="shared" si="2"/>
        <v>2.6</v>
      </c>
      <c r="R11" s="67">
        <f t="shared" si="3"/>
        <v>4.333333333333333</v>
      </c>
      <c r="S11" s="88">
        <f t="shared" si="4"/>
        <v>4.1333333333333337</v>
      </c>
      <c r="T11" s="50"/>
      <c r="U11" s="51">
        <v>3</v>
      </c>
      <c r="V11" s="52" t="s">
        <v>426</v>
      </c>
      <c r="W11" s="75">
        <v>40596</v>
      </c>
    </row>
    <row r="12" spans="1:23">
      <c r="A12" s="5">
        <v>4</v>
      </c>
      <c r="B12" s="13" t="s">
        <v>205</v>
      </c>
      <c r="C12" s="12" t="s">
        <v>67</v>
      </c>
      <c r="D12" s="79">
        <v>5</v>
      </c>
      <c r="E12" s="79">
        <v>4</v>
      </c>
      <c r="F12" s="80">
        <v>4.3</v>
      </c>
      <c r="G12" s="81">
        <v>5</v>
      </c>
      <c r="H12" s="81">
        <v>4.5999999999999996</v>
      </c>
      <c r="I12" s="68">
        <v>3.2</v>
      </c>
      <c r="J12" s="68">
        <v>2.5</v>
      </c>
      <c r="K12" s="67">
        <v>4</v>
      </c>
      <c r="L12" s="67">
        <v>5</v>
      </c>
      <c r="M12" s="67">
        <v>4</v>
      </c>
      <c r="N12" s="66">
        <v>4.5</v>
      </c>
      <c r="O12" s="82">
        <f t="shared" si="0"/>
        <v>4.4333333333333336</v>
      </c>
      <c r="P12" s="83">
        <f t="shared" si="1"/>
        <v>4.8</v>
      </c>
      <c r="Q12" s="68">
        <f t="shared" si="2"/>
        <v>2.85</v>
      </c>
      <c r="R12" s="67">
        <f t="shared" si="3"/>
        <v>4.333333333333333</v>
      </c>
      <c r="S12" s="88">
        <f t="shared" si="4"/>
        <v>4.1833333333333336</v>
      </c>
      <c r="T12" s="50"/>
      <c r="U12" s="53">
        <v>4</v>
      </c>
      <c r="V12" s="54" t="s">
        <v>420</v>
      </c>
      <c r="W12" s="61">
        <v>40596</v>
      </c>
    </row>
    <row r="13" spans="1:23">
      <c r="A13" s="5">
        <v>5</v>
      </c>
      <c r="B13" s="14" t="s">
        <v>87</v>
      </c>
      <c r="C13" s="12" t="s">
        <v>67</v>
      </c>
      <c r="D13" s="79">
        <v>2.5</v>
      </c>
      <c r="E13" s="79">
        <v>4.7</v>
      </c>
      <c r="F13" s="80">
        <v>0</v>
      </c>
      <c r="G13" s="81">
        <v>1</v>
      </c>
      <c r="H13" s="81">
        <v>1</v>
      </c>
      <c r="I13" s="68">
        <v>1</v>
      </c>
      <c r="J13" s="68">
        <v>0</v>
      </c>
      <c r="K13" s="67">
        <v>1</v>
      </c>
      <c r="L13" s="67">
        <v>0</v>
      </c>
      <c r="M13" s="67">
        <v>0</v>
      </c>
      <c r="N13" s="66">
        <v>1</v>
      </c>
      <c r="O13" s="82">
        <f t="shared" si="0"/>
        <v>2.4</v>
      </c>
      <c r="P13" s="83">
        <f t="shared" si="1"/>
        <v>1</v>
      </c>
      <c r="Q13" s="68">
        <f t="shared" si="2"/>
        <v>0.5</v>
      </c>
      <c r="R13" s="67">
        <f t="shared" si="3"/>
        <v>0.33333333333333331</v>
      </c>
      <c r="S13" s="88">
        <f t="shared" si="4"/>
        <v>1.0466666666666666</v>
      </c>
      <c r="T13" s="50"/>
      <c r="U13" s="53">
        <v>5</v>
      </c>
      <c r="V13" s="54" t="s">
        <v>421</v>
      </c>
      <c r="W13" s="61">
        <v>40576</v>
      </c>
    </row>
    <row r="14" spans="1:23">
      <c r="A14" s="5">
        <v>6</v>
      </c>
      <c r="B14" s="14" t="s">
        <v>222</v>
      </c>
      <c r="C14" s="15" t="s">
        <v>96</v>
      </c>
      <c r="D14" s="79">
        <v>4</v>
      </c>
      <c r="E14" s="79">
        <v>4.2</v>
      </c>
      <c r="F14" s="80">
        <v>4</v>
      </c>
      <c r="G14" s="84">
        <v>4.5</v>
      </c>
      <c r="H14" s="81">
        <v>1</v>
      </c>
      <c r="I14" s="68">
        <v>4.5</v>
      </c>
      <c r="J14" s="68">
        <v>4.2</v>
      </c>
      <c r="K14" s="67">
        <v>5</v>
      </c>
      <c r="L14" s="67">
        <v>1</v>
      </c>
      <c r="M14" s="67">
        <v>3</v>
      </c>
      <c r="N14" s="66">
        <v>4</v>
      </c>
      <c r="O14" s="82">
        <f t="shared" si="0"/>
        <v>4.0666666666666664</v>
      </c>
      <c r="P14" s="83">
        <f t="shared" si="1"/>
        <v>2.75</v>
      </c>
      <c r="Q14" s="68">
        <f t="shared" si="2"/>
        <v>4.3499999999999996</v>
      </c>
      <c r="R14" s="67">
        <f t="shared" si="3"/>
        <v>3</v>
      </c>
      <c r="S14" s="88">
        <f t="shared" si="4"/>
        <v>3.6333333333333329</v>
      </c>
      <c r="T14" s="50"/>
      <c r="U14" s="55">
        <v>6</v>
      </c>
      <c r="V14" s="56" t="s">
        <v>422</v>
      </c>
      <c r="W14" s="62">
        <v>40599</v>
      </c>
    </row>
    <row r="15" spans="1:23">
      <c r="A15" s="5">
        <v>7</v>
      </c>
      <c r="B15" s="14" t="s">
        <v>326</v>
      </c>
      <c r="C15" s="12" t="s">
        <v>126</v>
      </c>
      <c r="D15" s="79">
        <v>5</v>
      </c>
      <c r="E15" s="79">
        <v>4</v>
      </c>
      <c r="F15" s="80">
        <v>0</v>
      </c>
      <c r="G15" s="81">
        <v>3</v>
      </c>
      <c r="H15" s="81">
        <v>1</v>
      </c>
      <c r="I15" s="68">
        <v>3.3</v>
      </c>
      <c r="J15" s="68">
        <v>0</v>
      </c>
      <c r="K15" s="67">
        <v>1</v>
      </c>
      <c r="L15" s="67">
        <v>1</v>
      </c>
      <c r="M15" s="67">
        <v>0</v>
      </c>
      <c r="N15" s="66">
        <v>2</v>
      </c>
      <c r="O15" s="82">
        <f t="shared" si="0"/>
        <v>3</v>
      </c>
      <c r="P15" s="83">
        <f t="shared" si="1"/>
        <v>2</v>
      </c>
      <c r="Q15" s="68">
        <f t="shared" si="2"/>
        <v>1.65</v>
      </c>
      <c r="R15" s="67">
        <f t="shared" si="3"/>
        <v>0.66666666666666663</v>
      </c>
      <c r="S15" s="88">
        <f t="shared" si="4"/>
        <v>1.8633333333333333</v>
      </c>
      <c r="T15" s="50"/>
      <c r="U15" s="55">
        <v>7</v>
      </c>
      <c r="V15" s="56" t="s">
        <v>425</v>
      </c>
      <c r="W15" s="62">
        <v>40617</v>
      </c>
    </row>
    <row r="16" spans="1:23">
      <c r="A16" s="5">
        <v>8</v>
      </c>
      <c r="B16" s="13" t="s">
        <v>81</v>
      </c>
      <c r="C16" s="12" t="s">
        <v>67</v>
      </c>
      <c r="D16" s="79">
        <v>0</v>
      </c>
      <c r="E16" s="79">
        <v>4</v>
      </c>
      <c r="F16" s="80">
        <v>0</v>
      </c>
      <c r="G16" s="81">
        <v>4.5</v>
      </c>
      <c r="H16" s="81">
        <v>1</v>
      </c>
      <c r="I16" s="68">
        <v>3.5</v>
      </c>
      <c r="J16" s="68">
        <v>0</v>
      </c>
      <c r="K16" s="67">
        <v>5</v>
      </c>
      <c r="L16" s="67">
        <v>0</v>
      </c>
      <c r="M16" s="67">
        <v>1</v>
      </c>
      <c r="N16" s="66">
        <v>3.7</v>
      </c>
      <c r="O16" s="82">
        <f t="shared" si="0"/>
        <v>1.3333333333333333</v>
      </c>
      <c r="P16" s="83">
        <f t="shared" si="1"/>
        <v>2.75</v>
      </c>
      <c r="Q16" s="68">
        <f t="shared" si="2"/>
        <v>1.75</v>
      </c>
      <c r="R16" s="67">
        <f t="shared" si="3"/>
        <v>2</v>
      </c>
      <c r="S16" s="88">
        <f t="shared" si="4"/>
        <v>2.3066666666666666</v>
      </c>
      <c r="T16" s="50"/>
      <c r="U16" s="59">
        <v>8</v>
      </c>
      <c r="V16" s="60" t="s">
        <v>423</v>
      </c>
      <c r="W16" s="63">
        <v>40589</v>
      </c>
    </row>
    <row r="17" spans="1:23">
      <c r="A17" s="5">
        <v>9</v>
      </c>
      <c r="B17" s="13" t="s">
        <v>141</v>
      </c>
      <c r="C17" s="12" t="s">
        <v>126</v>
      </c>
      <c r="D17" s="79">
        <v>5</v>
      </c>
      <c r="E17" s="79">
        <v>4</v>
      </c>
      <c r="F17" s="80">
        <v>3.8</v>
      </c>
      <c r="G17" s="81">
        <v>5</v>
      </c>
      <c r="H17" s="81">
        <v>4</v>
      </c>
      <c r="I17" s="68">
        <v>3</v>
      </c>
      <c r="J17" s="68">
        <v>4.5</v>
      </c>
      <c r="K17" s="67">
        <v>5</v>
      </c>
      <c r="L17" s="67">
        <v>4</v>
      </c>
      <c r="M17" s="67">
        <v>3.5</v>
      </c>
      <c r="N17" s="66">
        <v>4.5</v>
      </c>
      <c r="O17" s="82">
        <f t="shared" si="0"/>
        <v>4.2666666666666666</v>
      </c>
      <c r="P17" s="83">
        <f t="shared" si="1"/>
        <v>4.5</v>
      </c>
      <c r="Q17" s="68">
        <f t="shared" si="2"/>
        <v>3.75</v>
      </c>
      <c r="R17" s="67">
        <f t="shared" si="3"/>
        <v>4.166666666666667</v>
      </c>
      <c r="S17" s="88">
        <f t="shared" si="4"/>
        <v>4.2366666666666664</v>
      </c>
      <c r="T17" s="50"/>
      <c r="U17" s="59">
        <v>9</v>
      </c>
      <c r="V17" s="60" t="s">
        <v>423</v>
      </c>
      <c r="W17" s="63">
        <v>40617</v>
      </c>
    </row>
    <row r="18" spans="1:23">
      <c r="A18" s="5">
        <v>10</v>
      </c>
      <c r="B18" s="13" t="s">
        <v>339</v>
      </c>
      <c r="C18" s="12" t="s">
        <v>67</v>
      </c>
      <c r="D18" s="79">
        <v>4</v>
      </c>
      <c r="E18" s="79">
        <v>4</v>
      </c>
      <c r="F18" s="80">
        <v>1</v>
      </c>
      <c r="G18" s="81">
        <v>4.4000000000000004</v>
      </c>
      <c r="H18" s="81">
        <v>1</v>
      </c>
      <c r="I18" s="68">
        <v>2.5</v>
      </c>
      <c r="J18" s="68">
        <v>3.3</v>
      </c>
      <c r="K18" s="67">
        <v>4</v>
      </c>
      <c r="L18" s="67">
        <v>5</v>
      </c>
      <c r="M18" s="67">
        <v>4</v>
      </c>
      <c r="N18" s="66">
        <v>4.5</v>
      </c>
      <c r="O18" s="82">
        <f t="shared" si="0"/>
        <v>3</v>
      </c>
      <c r="P18" s="83">
        <f t="shared" si="1"/>
        <v>2.7</v>
      </c>
      <c r="Q18" s="68">
        <f t="shared" si="2"/>
        <v>2.9</v>
      </c>
      <c r="R18" s="67">
        <f t="shared" si="3"/>
        <v>4.333333333333333</v>
      </c>
      <c r="S18" s="88">
        <f t="shared" si="4"/>
        <v>3.4866666666666668</v>
      </c>
      <c r="T18" s="50"/>
      <c r="U18" s="59">
        <v>10</v>
      </c>
      <c r="V18" s="60" t="s">
        <v>423</v>
      </c>
      <c r="W18" s="63">
        <v>40623</v>
      </c>
    </row>
    <row r="19" spans="1:23">
      <c r="A19" s="5">
        <v>11</v>
      </c>
      <c r="B19" s="13" t="s">
        <v>138</v>
      </c>
      <c r="C19" s="12" t="s">
        <v>126</v>
      </c>
      <c r="D19" s="79">
        <v>5</v>
      </c>
      <c r="E19" s="79">
        <v>4.5999999999999996</v>
      </c>
      <c r="F19" s="80">
        <v>4.3</v>
      </c>
      <c r="G19" s="81">
        <v>5</v>
      </c>
      <c r="H19" s="81">
        <v>4.5999999999999996</v>
      </c>
      <c r="I19" s="68">
        <v>2.7</v>
      </c>
      <c r="J19" s="68">
        <v>4.2</v>
      </c>
      <c r="K19" s="67">
        <v>5</v>
      </c>
      <c r="L19" s="67">
        <v>5</v>
      </c>
      <c r="M19" s="67">
        <v>4.7</v>
      </c>
      <c r="N19" s="66">
        <v>4.5</v>
      </c>
      <c r="O19" s="82">
        <f t="shared" si="0"/>
        <v>4.6333333333333329</v>
      </c>
      <c r="P19" s="83">
        <f t="shared" si="1"/>
        <v>4.8</v>
      </c>
      <c r="Q19" s="68">
        <f t="shared" si="2"/>
        <v>3.45</v>
      </c>
      <c r="R19" s="67">
        <f t="shared" si="3"/>
        <v>4.8999999999999995</v>
      </c>
      <c r="S19" s="88">
        <f t="shared" si="4"/>
        <v>4.4566666666666661</v>
      </c>
      <c r="T19" s="50"/>
      <c r="U19" s="57">
        <v>11</v>
      </c>
      <c r="V19" s="58" t="s">
        <v>427</v>
      </c>
      <c r="W19" s="64">
        <v>40623</v>
      </c>
    </row>
    <row r="20" spans="1:23">
      <c r="A20" s="5">
        <v>12</v>
      </c>
      <c r="B20" s="13" t="s">
        <v>261</v>
      </c>
      <c r="C20" s="12" t="s">
        <v>126</v>
      </c>
      <c r="D20" s="79">
        <v>0</v>
      </c>
      <c r="E20" s="79">
        <v>4</v>
      </c>
      <c r="F20" s="80">
        <v>3.8</v>
      </c>
      <c r="G20" s="81">
        <v>4.4000000000000004</v>
      </c>
      <c r="H20" s="81">
        <v>1</v>
      </c>
      <c r="I20" s="68">
        <v>4.5</v>
      </c>
      <c r="J20" s="68">
        <v>4.8</v>
      </c>
      <c r="K20" s="67">
        <v>5</v>
      </c>
      <c r="L20" s="67">
        <v>1</v>
      </c>
      <c r="M20" s="67">
        <v>4</v>
      </c>
      <c r="N20" s="66">
        <v>4</v>
      </c>
      <c r="O20" s="82">
        <f t="shared" si="0"/>
        <v>2.6</v>
      </c>
      <c r="P20" s="83">
        <f t="shared" si="1"/>
        <v>2.7</v>
      </c>
      <c r="Q20" s="68">
        <f t="shared" si="2"/>
        <v>4.6500000000000004</v>
      </c>
      <c r="R20" s="67">
        <f t="shared" si="3"/>
        <v>3.3333333333333335</v>
      </c>
      <c r="S20" s="88">
        <f t="shared" si="4"/>
        <v>3.456666666666667</v>
      </c>
      <c r="T20" s="50"/>
    </row>
    <row r="21" spans="1:23">
      <c r="A21" s="5">
        <v>13</v>
      </c>
      <c r="B21" s="13" t="s">
        <v>338</v>
      </c>
      <c r="C21" s="12" t="s">
        <v>67</v>
      </c>
      <c r="D21" s="79">
        <v>5</v>
      </c>
      <c r="E21" s="79">
        <v>4</v>
      </c>
      <c r="F21" s="80">
        <v>2.7</v>
      </c>
      <c r="G21" s="81">
        <v>5</v>
      </c>
      <c r="H21" s="81">
        <v>1</v>
      </c>
      <c r="I21" s="68">
        <v>4.5</v>
      </c>
      <c r="J21" s="68">
        <v>5</v>
      </c>
      <c r="K21" s="67">
        <v>5</v>
      </c>
      <c r="L21" s="67">
        <v>2</v>
      </c>
      <c r="M21" s="67">
        <v>2.7</v>
      </c>
      <c r="N21" s="66">
        <v>4.0999999999999996</v>
      </c>
      <c r="O21" s="82">
        <f t="shared" si="0"/>
        <v>3.9</v>
      </c>
      <c r="P21" s="83">
        <f t="shared" si="1"/>
        <v>3</v>
      </c>
      <c r="Q21" s="68">
        <f t="shared" si="2"/>
        <v>4.75</v>
      </c>
      <c r="R21" s="67">
        <f t="shared" si="3"/>
        <v>3.2333333333333329</v>
      </c>
      <c r="S21" s="88">
        <f t="shared" si="4"/>
        <v>3.7966666666666669</v>
      </c>
      <c r="T21" s="50"/>
    </row>
    <row r="22" spans="1:23">
      <c r="A22" s="5">
        <v>14</v>
      </c>
      <c r="B22" s="39" t="s">
        <v>340</v>
      </c>
      <c r="C22" s="40" t="s">
        <v>67</v>
      </c>
      <c r="D22" s="79">
        <v>3</v>
      </c>
      <c r="E22" s="79">
        <v>0</v>
      </c>
      <c r="F22" s="80">
        <v>0</v>
      </c>
      <c r="G22" s="81">
        <v>0</v>
      </c>
      <c r="H22" s="81">
        <v>1</v>
      </c>
      <c r="I22" s="68">
        <v>1</v>
      </c>
      <c r="J22" s="68">
        <v>0</v>
      </c>
      <c r="K22" s="67">
        <v>1</v>
      </c>
      <c r="L22" s="67">
        <v>1</v>
      </c>
      <c r="M22" s="67">
        <v>0</v>
      </c>
      <c r="N22" s="66">
        <v>1.5</v>
      </c>
      <c r="O22" s="82">
        <f t="shared" si="0"/>
        <v>1</v>
      </c>
      <c r="P22" s="83">
        <f t="shared" si="1"/>
        <v>0.5</v>
      </c>
      <c r="Q22" s="68">
        <f t="shared" si="2"/>
        <v>0.5</v>
      </c>
      <c r="R22" s="67">
        <f t="shared" si="3"/>
        <v>0.66666666666666663</v>
      </c>
      <c r="S22" s="88">
        <f t="shared" si="4"/>
        <v>0.83333333333333337</v>
      </c>
      <c r="T22" s="50"/>
    </row>
    <row r="23" spans="1:23">
      <c r="A23" s="5">
        <v>15</v>
      </c>
      <c r="B23" s="13" t="s">
        <v>135</v>
      </c>
      <c r="C23" s="12" t="s">
        <v>126</v>
      </c>
      <c r="D23" s="79">
        <v>2.5</v>
      </c>
      <c r="E23" s="79">
        <v>4</v>
      </c>
      <c r="F23" s="80">
        <v>0</v>
      </c>
      <c r="G23" s="81">
        <v>3</v>
      </c>
      <c r="H23" s="81">
        <v>1</v>
      </c>
      <c r="I23" s="68">
        <v>3.3</v>
      </c>
      <c r="J23" s="68">
        <v>0</v>
      </c>
      <c r="K23" s="67">
        <v>1</v>
      </c>
      <c r="L23" s="67">
        <v>1</v>
      </c>
      <c r="M23" s="67">
        <v>0</v>
      </c>
      <c r="N23" s="85">
        <v>2</v>
      </c>
      <c r="O23" s="82">
        <f t="shared" si="0"/>
        <v>2.1666666666666665</v>
      </c>
      <c r="P23" s="83">
        <f t="shared" si="1"/>
        <v>2</v>
      </c>
      <c r="Q23" s="68">
        <f t="shared" si="2"/>
        <v>1.65</v>
      </c>
      <c r="R23" s="67">
        <f t="shared" si="3"/>
        <v>0.66666666666666663</v>
      </c>
      <c r="S23" s="88">
        <f t="shared" si="4"/>
        <v>1.6966666666666665</v>
      </c>
      <c r="T23" s="50"/>
    </row>
    <row r="24" spans="1:23">
      <c r="A24" s="5">
        <v>16</v>
      </c>
      <c r="B24" s="14" t="s">
        <v>228</v>
      </c>
      <c r="C24" s="15" t="s">
        <v>96</v>
      </c>
      <c r="D24" s="80">
        <v>5</v>
      </c>
      <c r="E24" s="86">
        <v>4</v>
      </c>
      <c r="F24" s="80">
        <v>3.7</v>
      </c>
      <c r="G24" s="101">
        <v>5</v>
      </c>
      <c r="H24" s="81">
        <v>1</v>
      </c>
      <c r="I24" s="68">
        <v>3.5</v>
      </c>
      <c r="J24" s="73">
        <v>3.7</v>
      </c>
      <c r="K24" s="67">
        <v>5</v>
      </c>
      <c r="L24" s="67">
        <v>1</v>
      </c>
      <c r="M24" s="67">
        <v>0</v>
      </c>
      <c r="N24" s="85">
        <v>1.5</v>
      </c>
      <c r="O24" s="82">
        <f t="shared" si="0"/>
        <v>4.2333333333333334</v>
      </c>
      <c r="P24" s="83">
        <f t="shared" si="1"/>
        <v>3</v>
      </c>
      <c r="Q24" s="68">
        <f t="shared" si="2"/>
        <v>3.6</v>
      </c>
      <c r="R24" s="67">
        <f t="shared" si="3"/>
        <v>2</v>
      </c>
      <c r="S24" s="88">
        <f t="shared" si="4"/>
        <v>2.8666666666666667</v>
      </c>
      <c r="T24" s="50"/>
    </row>
    <row r="25" spans="1:23">
      <c r="A25" s="5">
        <v>17</v>
      </c>
      <c r="B25" s="13" t="s">
        <v>132</v>
      </c>
      <c r="C25" s="12" t="s">
        <v>126</v>
      </c>
      <c r="D25" s="79">
        <v>4</v>
      </c>
      <c r="E25" s="79">
        <v>4</v>
      </c>
      <c r="F25" s="80">
        <v>3.8</v>
      </c>
      <c r="G25" s="81">
        <v>4.4000000000000004</v>
      </c>
      <c r="H25" s="81">
        <v>5</v>
      </c>
      <c r="I25" s="68">
        <v>3</v>
      </c>
      <c r="J25" s="68">
        <v>3.1</v>
      </c>
      <c r="K25" s="67">
        <v>5</v>
      </c>
      <c r="L25" s="67">
        <v>1</v>
      </c>
      <c r="M25" s="67">
        <v>4</v>
      </c>
      <c r="N25" s="85">
        <v>4.2</v>
      </c>
      <c r="O25" s="82">
        <f t="shared" si="0"/>
        <v>3.9333333333333336</v>
      </c>
      <c r="P25" s="83">
        <f t="shared" si="1"/>
        <v>4.7</v>
      </c>
      <c r="Q25" s="68">
        <f t="shared" si="2"/>
        <v>3.05</v>
      </c>
      <c r="R25" s="67">
        <f t="shared" si="3"/>
        <v>3.3333333333333335</v>
      </c>
      <c r="S25" s="88">
        <f t="shared" si="4"/>
        <v>3.8433333333333328</v>
      </c>
      <c r="T25" s="50"/>
      <c r="V25" s="28"/>
    </row>
    <row r="26" spans="1:23">
      <c r="A26" s="5">
        <v>18</v>
      </c>
      <c r="B26" s="14" t="s">
        <v>380</v>
      </c>
      <c r="C26" s="15" t="s">
        <v>67</v>
      </c>
      <c r="D26" s="79">
        <v>4.5</v>
      </c>
      <c r="E26" s="79">
        <v>4</v>
      </c>
      <c r="F26" s="79">
        <v>3.8</v>
      </c>
      <c r="G26" s="87">
        <v>4.5</v>
      </c>
      <c r="H26" s="87">
        <v>1</v>
      </c>
      <c r="I26" s="68">
        <v>4</v>
      </c>
      <c r="J26" s="68">
        <v>3.7</v>
      </c>
      <c r="K26" s="67">
        <v>5</v>
      </c>
      <c r="L26" s="67">
        <v>4.7</v>
      </c>
      <c r="M26" s="67">
        <v>4</v>
      </c>
      <c r="N26" s="85">
        <v>4.5</v>
      </c>
      <c r="O26" s="82">
        <f t="shared" si="0"/>
        <v>4.1000000000000005</v>
      </c>
      <c r="P26" s="83">
        <f t="shared" si="1"/>
        <v>2.75</v>
      </c>
      <c r="Q26" s="68">
        <f t="shared" si="2"/>
        <v>3.85</v>
      </c>
      <c r="R26" s="67">
        <f t="shared" si="3"/>
        <v>4.5666666666666664</v>
      </c>
      <c r="S26" s="88">
        <f t="shared" si="4"/>
        <v>3.9533333333333331</v>
      </c>
      <c r="T26" s="50"/>
    </row>
    <row r="27" spans="1:23">
      <c r="A27" s="5">
        <v>19</v>
      </c>
      <c r="B27" s="13" t="s">
        <v>66</v>
      </c>
      <c r="C27" s="12" t="s">
        <v>67</v>
      </c>
      <c r="D27" s="79">
        <v>5</v>
      </c>
      <c r="E27" s="79">
        <v>4</v>
      </c>
      <c r="F27" s="80">
        <v>2</v>
      </c>
      <c r="G27" s="81">
        <v>5</v>
      </c>
      <c r="H27" s="81">
        <v>4.7</v>
      </c>
      <c r="I27" s="68">
        <v>4</v>
      </c>
      <c r="J27" s="68">
        <v>4.8</v>
      </c>
      <c r="K27" s="67">
        <v>5</v>
      </c>
      <c r="L27" s="67">
        <v>3.2</v>
      </c>
      <c r="M27" s="67">
        <v>3.5</v>
      </c>
      <c r="N27" s="85">
        <v>4.5</v>
      </c>
      <c r="O27" s="82">
        <f t="shared" si="0"/>
        <v>3.6666666666666665</v>
      </c>
      <c r="P27" s="83">
        <f t="shared" si="1"/>
        <v>4.8499999999999996</v>
      </c>
      <c r="Q27" s="68">
        <f t="shared" si="2"/>
        <v>4.4000000000000004</v>
      </c>
      <c r="R27" s="67">
        <f t="shared" si="3"/>
        <v>3.9</v>
      </c>
      <c r="S27" s="88">
        <f t="shared" si="4"/>
        <v>4.2633333333333328</v>
      </c>
      <c r="T27" s="50"/>
    </row>
    <row r="28" spans="1:23">
      <c r="A28" s="5">
        <v>20</v>
      </c>
      <c r="B28" s="13" t="s">
        <v>70</v>
      </c>
      <c r="C28" s="12" t="s">
        <v>67</v>
      </c>
      <c r="D28" s="79">
        <v>5</v>
      </c>
      <c r="E28" s="79">
        <v>4.2</v>
      </c>
      <c r="F28" s="80">
        <v>4</v>
      </c>
      <c r="G28" s="81">
        <v>4.5</v>
      </c>
      <c r="H28" s="81">
        <v>1</v>
      </c>
      <c r="I28" s="68">
        <v>4.5</v>
      </c>
      <c r="J28" s="68">
        <v>4.0999999999999996</v>
      </c>
      <c r="K28" s="67">
        <v>5</v>
      </c>
      <c r="L28" s="67">
        <v>1</v>
      </c>
      <c r="M28" s="67">
        <v>3</v>
      </c>
      <c r="N28" s="85">
        <v>4</v>
      </c>
      <c r="O28" s="82">
        <f t="shared" si="0"/>
        <v>4.3999999999999995</v>
      </c>
      <c r="P28" s="83">
        <f t="shared" si="1"/>
        <v>2.75</v>
      </c>
      <c r="Q28" s="68">
        <f t="shared" si="2"/>
        <v>4.3</v>
      </c>
      <c r="R28" s="67">
        <f t="shared" si="3"/>
        <v>3</v>
      </c>
      <c r="S28" s="88">
        <f t="shared" si="4"/>
        <v>3.69</v>
      </c>
      <c r="T28" s="50"/>
    </row>
    <row r="29" spans="1:23">
      <c r="A29" s="5">
        <v>21</v>
      </c>
      <c r="B29" s="13" t="s">
        <v>75</v>
      </c>
      <c r="C29" s="12" t="s">
        <v>67</v>
      </c>
      <c r="D29" s="79">
        <v>4</v>
      </c>
      <c r="E29" s="79">
        <v>4</v>
      </c>
      <c r="F29" s="80">
        <v>0</v>
      </c>
      <c r="G29" s="81">
        <v>5</v>
      </c>
      <c r="H29" s="81">
        <v>1</v>
      </c>
      <c r="I29" s="68">
        <v>4</v>
      </c>
      <c r="J29" s="68">
        <v>3.5</v>
      </c>
      <c r="K29" s="67">
        <v>5</v>
      </c>
      <c r="L29" s="67">
        <v>2</v>
      </c>
      <c r="M29" s="67">
        <v>4</v>
      </c>
      <c r="N29" s="85">
        <v>4.5</v>
      </c>
      <c r="O29" s="82">
        <f t="shared" si="0"/>
        <v>2.6666666666666665</v>
      </c>
      <c r="P29" s="83">
        <f t="shared" si="1"/>
        <v>3</v>
      </c>
      <c r="Q29" s="68">
        <f t="shared" si="2"/>
        <v>3.75</v>
      </c>
      <c r="R29" s="67">
        <f t="shared" si="3"/>
        <v>3.6666666666666665</v>
      </c>
      <c r="S29" s="88">
        <f t="shared" si="4"/>
        <v>3.5166666666666666</v>
      </c>
      <c r="T29" s="50"/>
    </row>
    <row r="30" spans="1:23">
      <c r="A30" s="5">
        <v>22</v>
      </c>
      <c r="B30" s="13" t="s">
        <v>63</v>
      </c>
      <c r="C30" s="12" t="s">
        <v>42</v>
      </c>
      <c r="D30" s="79">
        <v>3</v>
      </c>
      <c r="E30" s="79">
        <v>4.7</v>
      </c>
      <c r="F30" s="80">
        <v>0</v>
      </c>
      <c r="G30" s="81">
        <v>4.3</v>
      </c>
      <c r="H30" s="81">
        <v>1</v>
      </c>
      <c r="I30" s="68">
        <v>3.5</v>
      </c>
      <c r="J30" s="68">
        <v>3.7</v>
      </c>
      <c r="K30" s="67">
        <v>4</v>
      </c>
      <c r="L30" s="67">
        <v>5</v>
      </c>
      <c r="M30" s="67">
        <v>4.5</v>
      </c>
      <c r="N30" s="85">
        <v>4</v>
      </c>
      <c r="O30" s="82">
        <f t="shared" si="0"/>
        <v>2.5666666666666669</v>
      </c>
      <c r="P30" s="83">
        <f t="shared" si="1"/>
        <v>2.65</v>
      </c>
      <c r="Q30" s="68">
        <f t="shared" si="2"/>
        <v>3.6</v>
      </c>
      <c r="R30" s="67">
        <f t="shared" si="3"/>
        <v>4.5</v>
      </c>
      <c r="S30" s="88">
        <f t="shared" si="4"/>
        <v>3.4633333333333334</v>
      </c>
      <c r="T30" s="50"/>
    </row>
    <row r="31" spans="1:23">
      <c r="A31" s="5">
        <v>23</v>
      </c>
      <c r="B31" s="13" t="s">
        <v>208</v>
      </c>
      <c r="C31" s="12" t="s">
        <v>67</v>
      </c>
      <c r="D31" s="79">
        <v>5</v>
      </c>
      <c r="E31" s="79">
        <v>4</v>
      </c>
      <c r="F31" s="80">
        <v>2.7</v>
      </c>
      <c r="G31" s="81">
        <v>5</v>
      </c>
      <c r="H31" s="81">
        <v>4.7</v>
      </c>
      <c r="I31" s="68">
        <v>3.3</v>
      </c>
      <c r="J31" s="68">
        <v>0</v>
      </c>
      <c r="K31" s="67">
        <v>5</v>
      </c>
      <c r="L31" s="67">
        <v>2</v>
      </c>
      <c r="M31" s="67">
        <v>0</v>
      </c>
      <c r="N31" s="85">
        <v>4</v>
      </c>
      <c r="O31" s="82">
        <f t="shared" si="0"/>
        <v>3.9</v>
      </c>
      <c r="P31" s="83">
        <f t="shared" si="1"/>
        <v>4.8499999999999996</v>
      </c>
      <c r="Q31" s="68">
        <f t="shared" si="2"/>
        <v>1.65</v>
      </c>
      <c r="R31" s="67">
        <f t="shared" si="3"/>
        <v>2.3333333333333335</v>
      </c>
      <c r="S31" s="88">
        <f t="shared" si="4"/>
        <v>3.3466666666666667</v>
      </c>
      <c r="T31" s="50"/>
    </row>
    <row r="32" spans="1:23">
      <c r="A32" s="5">
        <v>24</v>
      </c>
      <c r="B32" s="13" t="s">
        <v>78</v>
      </c>
      <c r="C32" s="12" t="s">
        <v>67</v>
      </c>
      <c r="D32" s="79">
        <v>5</v>
      </c>
      <c r="E32" s="79">
        <v>4</v>
      </c>
      <c r="F32" s="80">
        <v>0</v>
      </c>
      <c r="G32" s="81">
        <v>5</v>
      </c>
      <c r="H32" s="81">
        <v>4</v>
      </c>
      <c r="I32" s="68">
        <v>3.5</v>
      </c>
      <c r="J32" s="68">
        <v>4</v>
      </c>
      <c r="K32" s="67">
        <v>5</v>
      </c>
      <c r="L32" s="67">
        <v>2</v>
      </c>
      <c r="M32" s="67">
        <v>4</v>
      </c>
      <c r="N32" s="85">
        <v>4.5</v>
      </c>
      <c r="O32" s="82">
        <f t="shared" si="0"/>
        <v>3</v>
      </c>
      <c r="P32" s="83">
        <f t="shared" si="1"/>
        <v>4.5</v>
      </c>
      <c r="Q32" s="68">
        <f t="shared" si="2"/>
        <v>3.75</v>
      </c>
      <c r="R32" s="67">
        <f t="shared" si="3"/>
        <v>3.6666666666666665</v>
      </c>
      <c r="S32" s="88">
        <f t="shared" si="4"/>
        <v>3.8833333333333337</v>
      </c>
      <c r="T32" s="50"/>
    </row>
    <row r="33" spans="1:20">
      <c r="A33" s="5">
        <v>25</v>
      </c>
      <c r="B33" s="13" t="s">
        <v>90</v>
      </c>
      <c r="C33" s="12" t="s">
        <v>67</v>
      </c>
      <c r="D33" s="79">
        <v>5</v>
      </c>
      <c r="E33" s="79">
        <v>4</v>
      </c>
      <c r="F33" s="80">
        <v>2.7</v>
      </c>
      <c r="G33" s="81">
        <v>5</v>
      </c>
      <c r="H33" s="81">
        <v>4.7</v>
      </c>
      <c r="I33" s="68">
        <v>3.3</v>
      </c>
      <c r="J33" s="68">
        <v>3.3</v>
      </c>
      <c r="K33" s="67">
        <v>5</v>
      </c>
      <c r="L33" s="67">
        <v>2</v>
      </c>
      <c r="M33" s="67">
        <v>2.7</v>
      </c>
      <c r="N33" s="85">
        <v>4.0999999999999996</v>
      </c>
      <c r="O33" s="82">
        <f t="shared" si="0"/>
        <v>3.9</v>
      </c>
      <c r="P33" s="83">
        <f t="shared" si="1"/>
        <v>4.8499999999999996</v>
      </c>
      <c r="Q33" s="68">
        <f t="shared" si="2"/>
        <v>3.3</v>
      </c>
      <c r="R33" s="67">
        <f t="shared" si="3"/>
        <v>3.2333333333333329</v>
      </c>
      <c r="S33" s="88">
        <f t="shared" si="4"/>
        <v>3.8766666666666665</v>
      </c>
      <c r="T33" s="50"/>
    </row>
    <row r="34" spans="1:20">
      <c r="A34" s="5">
        <v>26</v>
      </c>
      <c r="B34" s="13" t="s">
        <v>150</v>
      </c>
      <c r="C34" s="12" t="s">
        <v>126</v>
      </c>
      <c r="D34" s="79">
        <v>5</v>
      </c>
      <c r="E34" s="79">
        <v>4.5</v>
      </c>
      <c r="F34" s="80">
        <v>0</v>
      </c>
      <c r="G34" s="81">
        <v>3</v>
      </c>
      <c r="H34" s="81">
        <v>1</v>
      </c>
      <c r="I34" s="68">
        <v>3.5</v>
      </c>
      <c r="J34" s="68">
        <v>0</v>
      </c>
      <c r="K34" s="67">
        <v>5</v>
      </c>
      <c r="L34" s="67">
        <v>0</v>
      </c>
      <c r="M34" s="67">
        <v>4.5</v>
      </c>
      <c r="N34" s="85">
        <v>3</v>
      </c>
      <c r="O34" s="82">
        <f t="shared" si="0"/>
        <v>3.1666666666666665</v>
      </c>
      <c r="P34" s="83">
        <f t="shared" si="1"/>
        <v>2</v>
      </c>
      <c r="Q34" s="68">
        <f t="shared" si="2"/>
        <v>1.75</v>
      </c>
      <c r="R34" s="67">
        <f t="shared" si="3"/>
        <v>3.1666666666666665</v>
      </c>
      <c r="S34" s="88">
        <f t="shared" si="4"/>
        <v>2.6166666666666663</v>
      </c>
      <c r="T34" s="50"/>
    </row>
    <row r="35" spans="1:20">
      <c r="A35" s="5">
        <v>27</v>
      </c>
      <c r="B35" s="13" t="s">
        <v>335</v>
      </c>
      <c r="C35" s="12" t="s">
        <v>126</v>
      </c>
      <c r="D35" s="79">
        <v>0</v>
      </c>
      <c r="E35" s="79">
        <v>4</v>
      </c>
      <c r="F35" s="80">
        <v>3.8</v>
      </c>
      <c r="G35" s="81">
        <v>4</v>
      </c>
      <c r="H35" s="81">
        <v>1</v>
      </c>
      <c r="I35" s="68">
        <v>4.5</v>
      </c>
      <c r="J35" s="68">
        <v>0.5</v>
      </c>
      <c r="K35" s="67">
        <v>5</v>
      </c>
      <c r="L35" s="67">
        <v>1</v>
      </c>
      <c r="M35" s="67">
        <v>4</v>
      </c>
      <c r="N35" s="85">
        <v>2.5</v>
      </c>
      <c r="O35" s="82">
        <f t="shared" si="0"/>
        <v>2.6</v>
      </c>
      <c r="P35" s="83">
        <f t="shared" si="1"/>
        <v>2.5</v>
      </c>
      <c r="Q35" s="68">
        <f t="shared" si="2"/>
        <v>2.5</v>
      </c>
      <c r="R35" s="67">
        <f t="shared" si="3"/>
        <v>3.3333333333333335</v>
      </c>
      <c r="S35" s="88">
        <f t="shared" si="4"/>
        <v>2.6866666666666665</v>
      </c>
      <c r="T35" s="50"/>
    </row>
    <row r="36" spans="1:20">
      <c r="A36" s="5">
        <v>28</v>
      </c>
      <c r="B36" s="13" t="s">
        <v>336</v>
      </c>
      <c r="C36" s="12" t="s">
        <v>126</v>
      </c>
      <c r="D36" s="79">
        <v>4</v>
      </c>
      <c r="E36" s="79">
        <v>4</v>
      </c>
      <c r="F36" s="80">
        <v>0</v>
      </c>
      <c r="G36" s="81">
        <v>5</v>
      </c>
      <c r="H36" s="81">
        <v>4.7</v>
      </c>
      <c r="I36" s="68">
        <v>4</v>
      </c>
      <c r="J36" s="68">
        <v>3.8</v>
      </c>
      <c r="K36" s="67">
        <v>5</v>
      </c>
      <c r="L36" s="67">
        <v>3.2</v>
      </c>
      <c r="M36" s="67">
        <v>3.5</v>
      </c>
      <c r="N36" s="85">
        <v>4</v>
      </c>
      <c r="O36" s="82">
        <f t="shared" si="0"/>
        <v>2.6666666666666665</v>
      </c>
      <c r="P36" s="83">
        <f t="shared" si="1"/>
        <v>4.8499999999999996</v>
      </c>
      <c r="Q36" s="68">
        <f t="shared" si="2"/>
        <v>3.9</v>
      </c>
      <c r="R36" s="67">
        <f t="shared" si="3"/>
        <v>3.9</v>
      </c>
      <c r="S36" s="88">
        <f t="shared" si="4"/>
        <v>3.8633333333333333</v>
      </c>
      <c r="T36" s="50"/>
    </row>
    <row r="37" spans="1:20">
      <c r="A37" s="5">
        <v>29</v>
      </c>
      <c r="B37" s="39" t="s">
        <v>337</v>
      </c>
      <c r="C37" s="40" t="s">
        <v>67</v>
      </c>
      <c r="D37" s="79">
        <v>3</v>
      </c>
      <c r="E37" s="79">
        <v>0</v>
      </c>
      <c r="F37" s="80">
        <v>4</v>
      </c>
      <c r="G37" s="81">
        <v>5</v>
      </c>
      <c r="H37" s="81">
        <v>1</v>
      </c>
      <c r="I37" s="68">
        <v>4.5</v>
      </c>
      <c r="J37" s="68">
        <v>0</v>
      </c>
      <c r="K37" s="67">
        <v>5</v>
      </c>
      <c r="L37" s="67">
        <v>1</v>
      </c>
      <c r="M37" s="67">
        <v>3</v>
      </c>
      <c r="N37" s="85">
        <v>1.5</v>
      </c>
      <c r="O37" s="82">
        <f t="shared" si="0"/>
        <v>2.3333333333333335</v>
      </c>
      <c r="P37" s="83">
        <f t="shared" si="1"/>
        <v>3</v>
      </c>
      <c r="Q37" s="68">
        <f t="shared" si="2"/>
        <v>2.25</v>
      </c>
      <c r="R37" s="67">
        <f t="shared" si="3"/>
        <v>3</v>
      </c>
      <c r="S37" s="88">
        <f t="shared" si="4"/>
        <v>2.416666666666667</v>
      </c>
      <c r="T37" s="50"/>
    </row>
    <row r="38" spans="1:20">
      <c r="A38" s="5">
        <v>30</v>
      </c>
      <c r="B38" s="39" t="s">
        <v>309</v>
      </c>
      <c r="C38" s="40" t="s">
        <v>16</v>
      </c>
      <c r="D38" s="79">
        <v>0</v>
      </c>
      <c r="E38" s="79">
        <v>0</v>
      </c>
      <c r="F38" s="80">
        <v>4</v>
      </c>
      <c r="G38" s="81">
        <v>0</v>
      </c>
      <c r="H38" s="81">
        <v>4.5999999999999996</v>
      </c>
      <c r="I38" s="68">
        <v>0</v>
      </c>
      <c r="J38" s="68">
        <v>0</v>
      </c>
      <c r="K38" s="67">
        <v>1</v>
      </c>
      <c r="L38" s="67">
        <v>1</v>
      </c>
      <c r="M38" s="67">
        <v>0</v>
      </c>
      <c r="N38" s="85">
        <v>1.5</v>
      </c>
      <c r="O38" s="82">
        <f t="shared" si="0"/>
        <v>1.3333333333333333</v>
      </c>
      <c r="P38" s="83">
        <f t="shared" si="1"/>
        <v>2.2999999999999998</v>
      </c>
      <c r="Q38" s="68">
        <f t="shared" si="2"/>
        <v>0</v>
      </c>
      <c r="R38" s="67">
        <f t="shared" si="3"/>
        <v>0.66666666666666663</v>
      </c>
      <c r="S38" s="88">
        <f t="shared" si="4"/>
        <v>1.1599999999999999</v>
      </c>
      <c r="T38" s="50"/>
    </row>
    <row r="39" spans="1:20">
      <c r="A39" s="5">
        <v>31</v>
      </c>
      <c r="B39" s="14" t="s">
        <v>379</v>
      </c>
      <c r="C39" s="15" t="s">
        <v>67</v>
      </c>
      <c r="D39" s="79">
        <v>4.5</v>
      </c>
      <c r="E39" s="79">
        <v>4</v>
      </c>
      <c r="F39" s="79">
        <v>0</v>
      </c>
      <c r="G39" s="87">
        <v>4.5</v>
      </c>
      <c r="H39" s="87">
        <v>1</v>
      </c>
      <c r="I39" s="68">
        <v>4</v>
      </c>
      <c r="J39" s="68">
        <v>4.0999999999999996</v>
      </c>
      <c r="K39" s="67">
        <v>5</v>
      </c>
      <c r="L39" s="67">
        <v>4.7</v>
      </c>
      <c r="M39" s="67">
        <v>4</v>
      </c>
      <c r="N39" s="85">
        <v>4.5</v>
      </c>
      <c r="O39" s="82">
        <f t="shared" si="0"/>
        <v>2.8333333333333335</v>
      </c>
      <c r="P39" s="83">
        <f t="shared" si="1"/>
        <v>2.75</v>
      </c>
      <c r="Q39" s="68">
        <f t="shared" si="2"/>
        <v>4.05</v>
      </c>
      <c r="R39" s="67">
        <f t="shared" si="3"/>
        <v>4.5666666666666664</v>
      </c>
      <c r="S39" s="88">
        <f t="shared" si="4"/>
        <v>3.7399999999999998</v>
      </c>
      <c r="T39" s="50"/>
    </row>
    <row r="40" spans="1:20">
      <c r="A40" s="5">
        <v>32</v>
      </c>
      <c r="B40" s="13" t="s">
        <v>255</v>
      </c>
      <c r="C40" s="12" t="s">
        <v>126</v>
      </c>
      <c r="D40" s="79">
        <v>3</v>
      </c>
      <c r="E40" s="79">
        <v>4</v>
      </c>
      <c r="F40" s="80">
        <v>3.8</v>
      </c>
      <c r="G40" s="81">
        <v>5</v>
      </c>
      <c r="H40" s="81">
        <v>5</v>
      </c>
      <c r="I40" s="68">
        <v>4</v>
      </c>
      <c r="J40" s="68">
        <v>3.5</v>
      </c>
      <c r="K40" s="67">
        <v>5</v>
      </c>
      <c r="L40" s="67">
        <v>2</v>
      </c>
      <c r="M40" s="67">
        <v>4</v>
      </c>
      <c r="N40" s="85">
        <v>4.3</v>
      </c>
      <c r="O40" s="82">
        <f t="shared" si="0"/>
        <v>3.6</v>
      </c>
      <c r="P40" s="83">
        <f t="shared" si="1"/>
        <v>5</v>
      </c>
      <c r="Q40" s="68">
        <f t="shared" si="2"/>
        <v>3.75</v>
      </c>
      <c r="R40" s="67">
        <f t="shared" si="3"/>
        <v>3.6666666666666665</v>
      </c>
      <c r="S40" s="88">
        <f t="shared" si="4"/>
        <v>4.0633333333333335</v>
      </c>
      <c r="T40" s="50"/>
    </row>
    <row r="41" spans="1:20">
      <c r="A41" s="5"/>
      <c r="B41" s="14"/>
      <c r="C41" s="12"/>
      <c r="D41" s="35"/>
      <c r="E41" s="36"/>
      <c r="F41" s="37"/>
      <c r="G41" s="37"/>
      <c r="H41" s="37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50"/>
    </row>
    <row r="42" spans="1:20">
      <c r="A42" s="5"/>
      <c r="B42" s="6"/>
      <c r="C42" s="5"/>
      <c r="D42" s="35"/>
      <c r="E42" s="38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50"/>
    </row>
    <row r="44" spans="1:20">
      <c r="B44" s="103" t="s">
        <v>438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1:20">
      <c r="A45" s="100">
        <v>1</v>
      </c>
      <c r="B45" s="105" t="s">
        <v>87</v>
      </c>
      <c r="C45" s="12" t="s">
        <v>67</v>
      </c>
      <c r="D45" s="79">
        <v>2.5</v>
      </c>
      <c r="E45" s="79">
        <v>4.7</v>
      </c>
      <c r="F45" s="80">
        <v>0</v>
      </c>
      <c r="G45" s="81">
        <v>1</v>
      </c>
      <c r="H45" s="81">
        <v>1</v>
      </c>
      <c r="I45" s="68">
        <v>1</v>
      </c>
      <c r="J45" s="68">
        <v>0</v>
      </c>
      <c r="K45" s="67">
        <v>1</v>
      </c>
      <c r="L45" s="67">
        <v>0</v>
      </c>
      <c r="M45" s="67">
        <v>0</v>
      </c>
      <c r="N45" s="66">
        <v>1</v>
      </c>
      <c r="O45" s="82">
        <f t="shared" ref="O45:O55" si="5">(D45+E45+F45)/3</f>
        <v>2.4</v>
      </c>
      <c r="P45" s="83">
        <f t="shared" ref="P45:P55" si="6">(G45+H45)/2</f>
        <v>1</v>
      </c>
      <c r="Q45" s="68">
        <f t="shared" ref="Q45:Q55" si="7">(I45+J45)/2</f>
        <v>0.5</v>
      </c>
      <c r="R45" s="67">
        <f t="shared" ref="R45:R55" si="8">(K45+L45+M45)/3</f>
        <v>0.33333333333333331</v>
      </c>
      <c r="S45" s="88">
        <f t="shared" ref="S45:S55" si="9">SUM(N45:R45)/5</f>
        <v>1.0466666666666666</v>
      </c>
    </row>
    <row r="46" spans="1:20">
      <c r="A46" s="100">
        <v>2</v>
      </c>
      <c r="B46" s="105" t="s">
        <v>326</v>
      </c>
      <c r="C46" s="12" t="s">
        <v>126</v>
      </c>
      <c r="D46" s="79">
        <v>5</v>
      </c>
      <c r="E46" s="79">
        <v>4</v>
      </c>
      <c r="F46" s="80">
        <v>0</v>
      </c>
      <c r="G46" s="81">
        <v>3</v>
      </c>
      <c r="H46" s="81">
        <v>1</v>
      </c>
      <c r="I46" s="68">
        <v>3.3</v>
      </c>
      <c r="J46" s="68">
        <v>0</v>
      </c>
      <c r="K46" s="67">
        <v>1</v>
      </c>
      <c r="L46" s="67">
        <v>1</v>
      </c>
      <c r="M46" s="67">
        <v>0</v>
      </c>
      <c r="N46" s="66">
        <v>2</v>
      </c>
      <c r="O46" s="82">
        <f t="shared" si="5"/>
        <v>3</v>
      </c>
      <c r="P46" s="83">
        <f t="shared" si="6"/>
        <v>2</v>
      </c>
      <c r="Q46" s="68">
        <f t="shared" si="7"/>
        <v>1.65</v>
      </c>
      <c r="R46" s="67">
        <f t="shared" si="8"/>
        <v>0.66666666666666663</v>
      </c>
      <c r="S46" s="88">
        <f t="shared" si="9"/>
        <v>1.8633333333333333</v>
      </c>
    </row>
    <row r="47" spans="1:20">
      <c r="A47" s="100">
        <v>3</v>
      </c>
      <c r="B47" s="105" t="s">
        <v>81</v>
      </c>
      <c r="C47" s="12" t="s">
        <v>67</v>
      </c>
      <c r="D47" s="79">
        <v>0</v>
      </c>
      <c r="E47" s="79">
        <v>4</v>
      </c>
      <c r="F47" s="80">
        <v>0</v>
      </c>
      <c r="G47" s="81">
        <v>4.5</v>
      </c>
      <c r="H47" s="81">
        <v>1</v>
      </c>
      <c r="I47" s="68">
        <v>3.5</v>
      </c>
      <c r="J47" s="68">
        <v>0</v>
      </c>
      <c r="K47" s="67">
        <v>5</v>
      </c>
      <c r="L47" s="67">
        <v>0</v>
      </c>
      <c r="M47" s="67">
        <v>1</v>
      </c>
      <c r="N47" s="66">
        <v>3.7</v>
      </c>
      <c r="O47" s="82">
        <f t="shared" si="5"/>
        <v>1.3333333333333333</v>
      </c>
      <c r="P47" s="83">
        <f t="shared" si="6"/>
        <v>2.75</v>
      </c>
      <c r="Q47" s="68">
        <f t="shared" si="7"/>
        <v>1.75</v>
      </c>
      <c r="R47" s="67">
        <f t="shared" si="8"/>
        <v>2</v>
      </c>
      <c r="S47" s="88">
        <f t="shared" si="9"/>
        <v>2.3066666666666666</v>
      </c>
    </row>
    <row r="48" spans="1:20">
      <c r="A48" s="100">
        <v>4</v>
      </c>
      <c r="B48" s="39" t="s">
        <v>340</v>
      </c>
      <c r="C48" s="40" t="s">
        <v>67</v>
      </c>
      <c r="D48" s="79">
        <v>3</v>
      </c>
      <c r="E48" s="79">
        <v>0</v>
      </c>
      <c r="F48" s="80">
        <v>0</v>
      </c>
      <c r="G48" s="81">
        <v>0</v>
      </c>
      <c r="H48" s="81">
        <v>1</v>
      </c>
      <c r="I48" s="68">
        <v>1</v>
      </c>
      <c r="J48" s="68">
        <v>0</v>
      </c>
      <c r="K48" s="67">
        <v>1</v>
      </c>
      <c r="L48" s="67">
        <v>1</v>
      </c>
      <c r="M48" s="67">
        <v>0</v>
      </c>
      <c r="N48" s="66">
        <v>1.5</v>
      </c>
      <c r="O48" s="82">
        <f t="shared" si="5"/>
        <v>1</v>
      </c>
      <c r="P48" s="83">
        <f t="shared" si="6"/>
        <v>0.5</v>
      </c>
      <c r="Q48" s="68">
        <f t="shared" si="7"/>
        <v>0.5</v>
      </c>
      <c r="R48" s="67">
        <f t="shared" si="8"/>
        <v>0.66666666666666663</v>
      </c>
      <c r="S48" s="88">
        <f t="shared" si="9"/>
        <v>0.83333333333333337</v>
      </c>
    </row>
    <row r="49" spans="1:19">
      <c r="A49" s="100">
        <v>5</v>
      </c>
      <c r="B49" s="105" t="s">
        <v>135</v>
      </c>
      <c r="C49" s="12" t="s">
        <v>126</v>
      </c>
      <c r="D49" s="79">
        <v>2.5</v>
      </c>
      <c r="E49" s="79">
        <v>4</v>
      </c>
      <c r="F49" s="80">
        <v>0</v>
      </c>
      <c r="G49" s="81">
        <v>3</v>
      </c>
      <c r="H49" s="81">
        <v>1</v>
      </c>
      <c r="I49" s="68">
        <v>3.3</v>
      </c>
      <c r="J49" s="68">
        <v>0</v>
      </c>
      <c r="K49" s="67">
        <v>1</v>
      </c>
      <c r="L49" s="67">
        <v>1</v>
      </c>
      <c r="M49" s="67">
        <v>0</v>
      </c>
      <c r="N49" s="85">
        <v>2</v>
      </c>
      <c r="O49" s="82">
        <f t="shared" si="5"/>
        <v>2.1666666666666665</v>
      </c>
      <c r="P49" s="83">
        <f t="shared" si="6"/>
        <v>2</v>
      </c>
      <c r="Q49" s="68">
        <f t="shared" si="7"/>
        <v>1.65</v>
      </c>
      <c r="R49" s="67">
        <f t="shared" si="8"/>
        <v>0.66666666666666663</v>
      </c>
      <c r="S49" s="88">
        <f t="shared" si="9"/>
        <v>1.6966666666666665</v>
      </c>
    </row>
    <row r="50" spans="1:19">
      <c r="A50" s="100">
        <v>6</v>
      </c>
      <c r="B50" s="14" t="s">
        <v>228</v>
      </c>
      <c r="C50" s="15" t="s">
        <v>96</v>
      </c>
      <c r="D50" s="80">
        <v>5</v>
      </c>
      <c r="E50" s="86">
        <v>4</v>
      </c>
      <c r="F50" s="80">
        <v>3.7</v>
      </c>
      <c r="G50" s="101">
        <v>5</v>
      </c>
      <c r="H50" s="81">
        <v>1</v>
      </c>
      <c r="I50" s="68">
        <v>3.5</v>
      </c>
      <c r="J50" s="73">
        <v>3.7</v>
      </c>
      <c r="K50" s="67">
        <v>5</v>
      </c>
      <c r="L50" s="67">
        <v>1</v>
      </c>
      <c r="M50" s="67">
        <v>0</v>
      </c>
      <c r="N50" s="85">
        <v>1.5</v>
      </c>
      <c r="O50" s="82">
        <f t="shared" si="5"/>
        <v>4.2333333333333334</v>
      </c>
      <c r="P50" s="83">
        <f t="shared" si="6"/>
        <v>3</v>
      </c>
      <c r="Q50" s="68">
        <f t="shared" si="7"/>
        <v>3.6</v>
      </c>
      <c r="R50" s="67">
        <f t="shared" si="8"/>
        <v>2</v>
      </c>
      <c r="S50" s="88">
        <f t="shared" si="9"/>
        <v>2.8666666666666667</v>
      </c>
    </row>
    <row r="51" spans="1:19">
      <c r="A51" s="100">
        <v>7</v>
      </c>
      <c r="B51" s="13" t="s">
        <v>208</v>
      </c>
      <c r="C51" s="12" t="s">
        <v>67</v>
      </c>
      <c r="D51" s="79">
        <v>5</v>
      </c>
      <c r="E51" s="79">
        <v>4</v>
      </c>
      <c r="F51" s="80">
        <v>2.7</v>
      </c>
      <c r="G51" s="81">
        <v>5</v>
      </c>
      <c r="H51" s="81">
        <v>4.7</v>
      </c>
      <c r="I51" s="68">
        <v>3.3</v>
      </c>
      <c r="J51" s="68">
        <v>0</v>
      </c>
      <c r="K51" s="67">
        <v>5</v>
      </c>
      <c r="L51" s="67">
        <v>2</v>
      </c>
      <c r="M51" s="67">
        <v>0</v>
      </c>
      <c r="N51" s="85">
        <v>4</v>
      </c>
      <c r="O51" s="82">
        <f t="shared" si="5"/>
        <v>3.9</v>
      </c>
      <c r="P51" s="83">
        <f t="shared" si="6"/>
        <v>4.8499999999999996</v>
      </c>
      <c r="Q51" s="68">
        <f t="shared" si="7"/>
        <v>1.65</v>
      </c>
      <c r="R51" s="67">
        <f t="shared" si="8"/>
        <v>2.3333333333333335</v>
      </c>
      <c r="S51" s="88">
        <f t="shared" si="9"/>
        <v>3.3466666666666667</v>
      </c>
    </row>
    <row r="52" spans="1:19">
      <c r="A52" s="100">
        <v>8</v>
      </c>
      <c r="B52" s="13" t="s">
        <v>150</v>
      </c>
      <c r="C52" s="12" t="s">
        <v>126</v>
      </c>
      <c r="D52" s="79">
        <v>5</v>
      </c>
      <c r="E52" s="79">
        <v>4.5</v>
      </c>
      <c r="F52" s="80">
        <v>0</v>
      </c>
      <c r="G52" s="81">
        <v>3</v>
      </c>
      <c r="H52" s="81">
        <v>1</v>
      </c>
      <c r="I52" s="68">
        <v>3.5</v>
      </c>
      <c r="J52" s="68">
        <v>0</v>
      </c>
      <c r="K52" s="67">
        <v>5</v>
      </c>
      <c r="L52" s="67">
        <v>0</v>
      </c>
      <c r="M52" s="67">
        <v>4.5</v>
      </c>
      <c r="N52" s="85">
        <v>3</v>
      </c>
      <c r="O52" s="82">
        <f t="shared" si="5"/>
        <v>3.1666666666666665</v>
      </c>
      <c r="P52" s="83">
        <f t="shared" si="6"/>
        <v>2</v>
      </c>
      <c r="Q52" s="68">
        <f t="shared" si="7"/>
        <v>1.75</v>
      </c>
      <c r="R52" s="67">
        <f t="shared" si="8"/>
        <v>3.1666666666666665</v>
      </c>
      <c r="S52" s="88">
        <f t="shared" si="9"/>
        <v>2.6166666666666663</v>
      </c>
    </row>
    <row r="53" spans="1:19">
      <c r="A53" s="100">
        <v>9</v>
      </c>
      <c r="B53" s="13" t="s">
        <v>335</v>
      </c>
      <c r="C53" s="12" t="s">
        <v>126</v>
      </c>
      <c r="D53" s="79">
        <v>0</v>
      </c>
      <c r="E53" s="79">
        <v>4</v>
      </c>
      <c r="F53" s="80">
        <v>3.8</v>
      </c>
      <c r="G53" s="81">
        <v>4</v>
      </c>
      <c r="H53" s="81">
        <v>1</v>
      </c>
      <c r="I53" s="68">
        <v>4.5</v>
      </c>
      <c r="J53" s="68">
        <v>0.5</v>
      </c>
      <c r="K53" s="67">
        <v>5</v>
      </c>
      <c r="L53" s="67">
        <v>1</v>
      </c>
      <c r="M53" s="67">
        <v>4</v>
      </c>
      <c r="N53" s="85">
        <v>2.5</v>
      </c>
      <c r="O53" s="82">
        <f t="shared" si="5"/>
        <v>2.6</v>
      </c>
      <c r="P53" s="83">
        <f t="shared" si="6"/>
        <v>2.5</v>
      </c>
      <c r="Q53" s="68">
        <f t="shared" si="7"/>
        <v>2.5</v>
      </c>
      <c r="R53" s="67">
        <f t="shared" si="8"/>
        <v>3.3333333333333335</v>
      </c>
      <c r="S53" s="88">
        <f t="shared" si="9"/>
        <v>2.6866666666666665</v>
      </c>
    </row>
    <row r="54" spans="1:19">
      <c r="A54" s="100">
        <v>10</v>
      </c>
      <c r="B54" s="39" t="s">
        <v>337</v>
      </c>
      <c r="C54" s="40" t="s">
        <v>67</v>
      </c>
      <c r="D54" s="79">
        <v>3</v>
      </c>
      <c r="E54" s="79">
        <v>0</v>
      </c>
      <c r="F54" s="80">
        <v>4</v>
      </c>
      <c r="G54" s="81">
        <v>5</v>
      </c>
      <c r="H54" s="81">
        <v>1</v>
      </c>
      <c r="I54" s="68">
        <v>4.5</v>
      </c>
      <c r="J54" s="68">
        <v>0</v>
      </c>
      <c r="K54" s="67">
        <v>5</v>
      </c>
      <c r="L54" s="67">
        <v>1</v>
      </c>
      <c r="M54" s="67">
        <v>3</v>
      </c>
      <c r="N54" s="85">
        <v>1.5</v>
      </c>
      <c r="O54" s="82">
        <f t="shared" si="5"/>
        <v>2.3333333333333335</v>
      </c>
      <c r="P54" s="83">
        <f t="shared" si="6"/>
        <v>3</v>
      </c>
      <c r="Q54" s="68">
        <f t="shared" si="7"/>
        <v>2.25</v>
      </c>
      <c r="R54" s="67">
        <f t="shared" si="8"/>
        <v>3</v>
      </c>
      <c r="S54" s="88">
        <f t="shared" si="9"/>
        <v>2.416666666666667</v>
      </c>
    </row>
    <row r="55" spans="1:19">
      <c r="A55" s="100">
        <v>11</v>
      </c>
      <c r="B55" s="39" t="s">
        <v>309</v>
      </c>
      <c r="C55" s="40" t="s">
        <v>16</v>
      </c>
      <c r="D55" s="79">
        <v>0</v>
      </c>
      <c r="E55" s="79">
        <v>0</v>
      </c>
      <c r="F55" s="80">
        <v>4</v>
      </c>
      <c r="G55" s="81">
        <v>0</v>
      </c>
      <c r="H55" s="81">
        <v>4.5999999999999996</v>
      </c>
      <c r="I55" s="68">
        <v>0</v>
      </c>
      <c r="J55" s="68">
        <v>0</v>
      </c>
      <c r="K55" s="67">
        <v>1</v>
      </c>
      <c r="L55" s="67">
        <v>1</v>
      </c>
      <c r="M55" s="67">
        <v>0</v>
      </c>
      <c r="N55" s="85">
        <v>1.5</v>
      </c>
      <c r="O55" s="82">
        <f t="shared" si="5"/>
        <v>1.3333333333333333</v>
      </c>
      <c r="P55" s="83">
        <f t="shared" si="6"/>
        <v>2.2999999999999998</v>
      </c>
      <c r="Q55" s="68">
        <f t="shared" si="7"/>
        <v>0</v>
      </c>
      <c r="R55" s="67">
        <f t="shared" si="8"/>
        <v>0.66666666666666663</v>
      </c>
      <c r="S55" s="88">
        <f t="shared" si="9"/>
        <v>1.1599999999999999</v>
      </c>
    </row>
  </sheetData>
  <mergeCells count="8">
    <mergeCell ref="B44:S44"/>
    <mergeCell ref="D7:M7"/>
    <mergeCell ref="N7:R7"/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W52"/>
  <sheetViews>
    <sheetView topLeftCell="A7" workbookViewId="0">
      <pane ySplit="2" topLeftCell="A33" activePane="bottomLeft" state="frozen"/>
      <selection activeCell="A7" sqref="A7"/>
      <selection pane="bottomLeft" activeCell="A45" sqref="A45:A52"/>
    </sheetView>
  </sheetViews>
  <sheetFormatPr baseColWidth="10" defaultRowHeight="15"/>
  <cols>
    <col min="1" max="1" width="3.28515625" customWidth="1"/>
    <col min="2" max="2" width="30" customWidth="1"/>
    <col min="3" max="3" width="4.140625" customWidth="1"/>
    <col min="4" max="19" width="3.42578125" customWidth="1"/>
    <col min="20" max="20" width="1.140625" customWidth="1"/>
    <col min="21" max="21" width="3.5703125" customWidth="1"/>
    <col min="22" max="22" width="19.5703125" customWidth="1"/>
    <col min="23" max="23" width="7.85546875" customWidth="1"/>
  </cols>
  <sheetData>
    <row r="1" spans="1:23">
      <c r="A1" s="102" t="s">
        <v>154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3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23">
      <c r="A3" s="102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23">
      <c r="A4" s="102" t="s">
        <v>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23">
      <c r="A5" s="102" t="s">
        <v>277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2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23">
      <c r="D7" s="104" t="s">
        <v>434</v>
      </c>
      <c r="E7" s="104"/>
      <c r="F7" s="104"/>
      <c r="G7" s="104"/>
      <c r="H7" s="104"/>
      <c r="I7" s="104"/>
      <c r="J7" s="104"/>
      <c r="K7" s="104"/>
      <c r="L7" s="104"/>
      <c r="M7" s="104"/>
      <c r="N7" s="104" t="s">
        <v>435</v>
      </c>
      <c r="O7" s="104"/>
      <c r="P7" s="104"/>
      <c r="Q7" s="104"/>
      <c r="R7" s="104"/>
      <c r="S7" s="90" t="s">
        <v>436</v>
      </c>
    </row>
    <row r="8" spans="1:23">
      <c r="A8" s="4" t="s">
        <v>0</v>
      </c>
      <c r="B8" s="4" t="s">
        <v>1</v>
      </c>
      <c r="C8" s="31" t="s">
        <v>334</v>
      </c>
      <c r="D8" s="65">
        <v>1</v>
      </c>
      <c r="E8" s="65">
        <v>2</v>
      </c>
      <c r="F8" s="65">
        <v>3</v>
      </c>
      <c r="G8" s="65">
        <v>4</v>
      </c>
      <c r="H8" s="65">
        <v>5</v>
      </c>
      <c r="I8" s="65">
        <v>6</v>
      </c>
      <c r="J8" s="65">
        <v>7</v>
      </c>
      <c r="K8" s="65">
        <v>8</v>
      </c>
      <c r="L8" s="65">
        <v>9</v>
      </c>
      <c r="M8" s="65">
        <v>10</v>
      </c>
      <c r="N8" s="65">
        <v>11</v>
      </c>
      <c r="O8" s="89" t="s">
        <v>429</v>
      </c>
      <c r="P8" s="89" t="s">
        <v>430</v>
      </c>
      <c r="Q8" s="89" t="s">
        <v>431</v>
      </c>
      <c r="R8" s="89" t="s">
        <v>432</v>
      </c>
      <c r="S8" s="91" t="s">
        <v>433</v>
      </c>
    </row>
    <row r="9" spans="1:23">
      <c r="A9" s="12">
        <v>1</v>
      </c>
      <c r="B9" s="14" t="s">
        <v>296</v>
      </c>
      <c r="C9" s="12" t="s">
        <v>34</v>
      </c>
      <c r="D9" s="70">
        <v>5</v>
      </c>
      <c r="E9" s="71">
        <v>3.7</v>
      </c>
      <c r="F9" s="70">
        <v>3.5</v>
      </c>
      <c r="G9" s="69">
        <v>5</v>
      </c>
      <c r="H9" s="69">
        <v>0</v>
      </c>
      <c r="I9" s="68">
        <v>3.5</v>
      </c>
      <c r="J9" s="68">
        <v>2</v>
      </c>
      <c r="K9" s="67">
        <v>5</v>
      </c>
      <c r="L9" s="67">
        <v>4.7</v>
      </c>
      <c r="M9" s="67">
        <v>4</v>
      </c>
      <c r="N9" s="66">
        <v>4.5</v>
      </c>
      <c r="O9" s="82">
        <f>(D9+E9+F9)/3</f>
        <v>4.0666666666666664</v>
      </c>
      <c r="P9" s="83">
        <f>(G9+H9)/2</f>
        <v>2.5</v>
      </c>
      <c r="Q9" s="68">
        <f>(I9+J9)/2</f>
        <v>2.75</v>
      </c>
      <c r="R9" s="67">
        <f>(K9+L9+M9)/3</f>
        <v>4.5666666666666664</v>
      </c>
      <c r="S9" s="88">
        <f>SUM(N9:R9)/5</f>
        <v>3.6766666666666667</v>
      </c>
      <c r="U9" s="51">
        <v>1</v>
      </c>
      <c r="V9" s="52" t="s">
        <v>424</v>
      </c>
      <c r="W9" s="75">
        <v>40569</v>
      </c>
    </row>
    <row r="10" spans="1:23">
      <c r="A10" s="12">
        <v>2</v>
      </c>
      <c r="B10" s="14" t="s">
        <v>333</v>
      </c>
      <c r="C10" s="12" t="s">
        <v>103</v>
      </c>
      <c r="D10" s="70">
        <v>4</v>
      </c>
      <c r="E10" s="76">
        <v>3.6</v>
      </c>
      <c r="F10" s="70">
        <v>0</v>
      </c>
      <c r="G10" s="69">
        <v>5</v>
      </c>
      <c r="H10" s="69">
        <v>4</v>
      </c>
      <c r="I10" s="68">
        <v>3.2</v>
      </c>
      <c r="J10" s="68">
        <v>1</v>
      </c>
      <c r="K10" s="67">
        <v>4</v>
      </c>
      <c r="L10" s="67">
        <v>5</v>
      </c>
      <c r="M10" s="95">
        <v>4</v>
      </c>
      <c r="N10" s="66">
        <v>3</v>
      </c>
      <c r="O10" s="82">
        <f t="shared" ref="O10:O40" si="0">(D10+E10+F10)/3</f>
        <v>2.5333333333333332</v>
      </c>
      <c r="P10" s="83">
        <f t="shared" ref="P10:P40" si="1">(G10+H10)/2</f>
        <v>4.5</v>
      </c>
      <c r="Q10" s="68">
        <f t="shared" ref="Q10:Q40" si="2">(I10+J10)/2</f>
        <v>2.1</v>
      </c>
      <c r="R10" s="67">
        <f t="shared" ref="R10:R40" si="3">(K10+L10+M10)/3</f>
        <v>4.333333333333333</v>
      </c>
      <c r="S10" s="88">
        <f t="shared" ref="S10:S40" si="4">SUM(N10:R10)/5</f>
        <v>3.293333333333333</v>
      </c>
      <c r="U10" s="51">
        <v>2</v>
      </c>
      <c r="V10" s="52" t="s">
        <v>419</v>
      </c>
      <c r="W10" s="75">
        <v>40581</v>
      </c>
    </row>
    <row r="11" spans="1:23">
      <c r="A11" s="12">
        <v>3</v>
      </c>
      <c r="B11" s="14" t="s">
        <v>48</v>
      </c>
      <c r="C11" s="14" t="s">
        <v>42</v>
      </c>
      <c r="D11" s="70">
        <v>5</v>
      </c>
      <c r="E11" s="71">
        <v>4</v>
      </c>
      <c r="F11" s="70">
        <v>0</v>
      </c>
      <c r="G11" s="69">
        <v>5</v>
      </c>
      <c r="H11" s="69">
        <v>0</v>
      </c>
      <c r="I11" s="68">
        <v>4</v>
      </c>
      <c r="J11" s="68">
        <v>2</v>
      </c>
      <c r="K11" s="67">
        <v>5</v>
      </c>
      <c r="L11" s="67">
        <v>4</v>
      </c>
      <c r="M11" s="67">
        <v>3</v>
      </c>
      <c r="N11" s="66">
        <v>3.3</v>
      </c>
      <c r="O11" s="82">
        <f t="shared" si="0"/>
        <v>3</v>
      </c>
      <c r="P11" s="83">
        <f t="shared" si="1"/>
        <v>2.5</v>
      </c>
      <c r="Q11" s="68">
        <f t="shared" si="2"/>
        <v>3</v>
      </c>
      <c r="R11" s="67">
        <f t="shared" si="3"/>
        <v>4</v>
      </c>
      <c r="S11" s="88">
        <f t="shared" si="4"/>
        <v>3.16</v>
      </c>
      <c r="U11" s="51">
        <v>3</v>
      </c>
      <c r="V11" s="52" t="s">
        <v>426</v>
      </c>
      <c r="W11" s="75">
        <v>40597</v>
      </c>
    </row>
    <row r="12" spans="1:23">
      <c r="A12" s="12">
        <v>4</v>
      </c>
      <c r="B12" s="14" t="s">
        <v>293</v>
      </c>
      <c r="C12" s="15" t="s">
        <v>34</v>
      </c>
      <c r="D12" s="70">
        <v>3</v>
      </c>
      <c r="E12" s="71">
        <v>4.2</v>
      </c>
      <c r="F12" s="70">
        <v>0</v>
      </c>
      <c r="G12" s="69">
        <v>5</v>
      </c>
      <c r="H12" s="69">
        <v>0</v>
      </c>
      <c r="I12" s="68">
        <v>3.7</v>
      </c>
      <c r="J12" s="68">
        <v>3.7</v>
      </c>
      <c r="K12" s="67">
        <v>5</v>
      </c>
      <c r="L12" s="67">
        <v>5</v>
      </c>
      <c r="M12" s="67">
        <v>4</v>
      </c>
      <c r="N12" s="66">
        <v>4</v>
      </c>
      <c r="O12" s="82">
        <f t="shared" si="0"/>
        <v>2.4</v>
      </c>
      <c r="P12" s="83">
        <f t="shared" si="1"/>
        <v>2.5</v>
      </c>
      <c r="Q12" s="68">
        <f t="shared" si="2"/>
        <v>3.7</v>
      </c>
      <c r="R12" s="67">
        <f t="shared" si="3"/>
        <v>4.666666666666667</v>
      </c>
      <c r="S12" s="88">
        <f t="shared" si="4"/>
        <v>3.453333333333334</v>
      </c>
      <c r="U12" s="53">
        <v>4</v>
      </c>
      <c r="V12" s="54" t="s">
        <v>420</v>
      </c>
      <c r="W12" s="61">
        <v>40602</v>
      </c>
    </row>
    <row r="13" spans="1:23">
      <c r="A13" s="12">
        <v>5</v>
      </c>
      <c r="B13" s="13" t="s">
        <v>33</v>
      </c>
      <c r="C13" s="12" t="s">
        <v>34</v>
      </c>
      <c r="D13" s="70">
        <v>5</v>
      </c>
      <c r="E13" s="71">
        <v>4.2</v>
      </c>
      <c r="F13" s="70">
        <v>4</v>
      </c>
      <c r="G13" s="69">
        <v>5</v>
      </c>
      <c r="H13" s="69">
        <v>4.2</v>
      </c>
      <c r="I13" s="68">
        <v>2.5</v>
      </c>
      <c r="J13" s="68">
        <v>1.5</v>
      </c>
      <c r="K13" s="67">
        <v>5</v>
      </c>
      <c r="L13" s="67">
        <v>4</v>
      </c>
      <c r="M13" s="67">
        <v>4.7</v>
      </c>
      <c r="N13" s="66">
        <v>4.2</v>
      </c>
      <c r="O13" s="82">
        <f t="shared" si="0"/>
        <v>4.3999999999999995</v>
      </c>
      <c r="P13" s="83">
        <f t="shared" si="1"/>
        <v>4.5999999999999996</v>
      </c>
      <c r="Q13" s="68">
        <f t="shared" si="2"/>
        <v>2</v>
      </c>
      <c r="R13" s="67">
        <f t="shared" si="3"/>
        <v>4.5666666666666664</v>
      </c>
      <c r="S13" s="88">
        <f t="shared" si="4"/>
        <v>3.9533333333333331</v>
      </c>
      <c r="U13" s="53">
        <v>5</v>
      </c>
      <c r="V13" s="54" t="s">
        <v>421</v>
      </c>
      <c r="W13" s="61">
        <v>40584</v>
      </c>
    </row>
    <row r="14" spans="1:23">
      <c r="A14" s="12">
        <v>6</v>
      </c>
      <c r="B14" s="13" t="s">
        <v>213</v>
      </c>
      <c r="C14" s="12" t="s">
        <v>96</v>
      </c>
      <c r="D14" s="70">
        <v>4</v>
      </c>
      <c r="E14" s="71">
        <v>4</v>
      </c>
      <c r="F14" s="70">
        <v>4.5</v>
      </c>
      <c r="G14" s="69">
        <v>5</v>
      </c>
      <c r="H14" s="69">
        <v>4.2</v>
      </c>
      <c r="I14" s="68">
        <v>4</v>
      </c>
      <c r="J14" s="68">
        <v>3.3</v>
      </c>
      <c r="K14" s="67">
        <v>5</v>
      </c>
      <c r="L14" s="67">
        <v>5</v>
      </c>
      <c r="M14" s="67">
        <v>4</v>
      </c>
      <c r="N14" s="66">
        <v>4.5</v>
      </c>
      <c r="O14" s="82">
        <f t="shared" si="0"/>
        <v>4.166666666666667</v>
      </c>
      <c r="P14" s="83">
        <f t="shared" si="1"/>
        <v>4.5999999999999996</v>
      </c>
      <c r="Q14" s="68">
        <f t="shared" si="2"/>
        <v>3.65</v>
      </c>
      <c r="R14" s="67">
        <f t="shared" si="3"/>
        <v>4.666666666666667</v>
      </c>
      <c r="S14" s="88">
        <f t="shared" si="4"/>
        <v>4.3166666666666673</v>
      </c>
      <c r="U14" s="55">
        <v>6</v>
      </c>
      <c r="V14" s="56" t="s">
        <v>422</v>
      </c>
      <c r="W14" s="62">
        <v>40595</v>
      </c>
    </row>
    <row r="15" spans="1:23">
      <c r="A15" s="12">
        <v>7</v>
      </c>
      <c r="B15" s="13" t="s">
        <v>328</v>
      </c>
      <c r="C15" s="12" t="s">
        <v>103</v>
      </c>
      <c r="D15" s="70">
        <v>5</v>
      </c>
      <c r="E15" s="71">
        <v>4</v>
      </c>
      <c r="F15" s="70">
        <v>4</v>
      </c>
      <c r="G15" s="69">
        <v>5</v>
      </c>
      <c r="H15" s="69">
        <v>4.3</v>
      </c>
      <c r="I15" s="68">
        <v>3.2</v>
      </c>
      <c r="J15" s="68">
        <v>4</v>
      </c>
      <c r="K15" s="67">
        <v>4.5</v>
      </c>
      <c r="L15" s="67">
        <v>4</v>
      </c>
      <c r="M15" s="67">
        <v>4</v>
      </c>
      <c r="N15" s="66">
        <v>3</v>
      </c>
      <c r="O15" s="82">
        <f t="shared" si="0"/>
        <v>4.333333333333333</v>
      </c>
      <c r="P15" s="83">
        <f t="shared" si="1"/>
        <v>4.6500000000000004</v>
      </c>
      <c r="Q15" s="68">
        <f t="shared" si="2"/>
        <v>3.6</v>
      </c>
      <c r="R15" s="67">
        <f t="shared" si="3"/>
        <v>4.166666666666667</v>
      </c>
      <c r="S15" s="88">
        <f t="shared" si="4"/>
        <v>3.95</v>
      </c>
      <c r="U15" s="55">
        <v>7</v>
      </c>
      <c r="V15" s="56" t="s">
        <v>425</v>
      </c>
      <c r="W15" s="62">
        <v>40618</v>
      </c>
    </row>
    <row r="16" spans="1:23">
      <c r="A16" s="12">
        <v>8</v>
      </c>
      <c r="B16" s="13" t="s">
        <v>45</v>
      </c>
      <c r="C16" s="12" t="s">
        <v>42</v>
      </c>
      <c r="D16" s="70">
        <v>5</v>
      </c>
      <c r="E16" s="71">
        <v>4</v>
      </c>
      <c r="F16" s="70">
        <v>3</v>
      </c>
      <c r="G16" s="69">
        <v>5</v>
      </c>
      <c r="H16" s="69">
        <v>3.8</v>
      </c>
      <c r="I16" s="68">
        <v>0</v>
      </c>
      <c r="J16" s="68">
        <v>3.8</v>
      </c>
      <c r="K16" s="67">
        <v>5</v>
      </c>
      <c r="L16" s="67">
        <v>4</v>
      </c>
      <c r="M16" s="67">
        <v>3</v>
      </c>
      <c r="N16" s="66">
        <v>4.2</v>
      </c>
      <c r="O16" s="82">
        <f t="shared" si="0"/>
        <v>4</v>
      </c>
      <c r="P16" s="83">
        <f t="shared" si="1"/>
        <v>4.4000000000000004</v>
      </c>
      <c r="Q16" s="68">
        <f t="shared" si="2"/>
        <v>1.9</v>
      </c>
      <c r="R16" s="67">
        <f t="shared" si="3"/>
        <v>4</v>
      </c>
      <c r="S16" s="88">
        <f t="shared" si="4"/>
        <v>3.7</v>
      </c>
      <c r="U16" s="59">
        <v>8</v>
      </c>
      <c r="V16" s="60" t="s">
        <v>423</v>
      </c>
      <c r="W16" s="63">
        <v>40590</v>
      </c>
    </row>
    <row r="17" spans="1:23">
      <c r="A17" s="12">
        <v>9</v>
      </c>
      <c r="B17" s="13" t="s">
        <v>278</v>
      </c>
      <c r="C17" s="12" t="s">
        <v>34</v>
      </c>
      <c r="D17" s="70">
        <v>3</v>
      </c>
      <c r="E17" s="71">
        <v>4.2</v>
      </c>
      <c r="F17" s="70">
        <v>0</v>
      </c>
      <c r="G17" s="69">
        <v>5</v>
      </c>
      <c r="H17" s="69">
        <v>0</v>
      </c>
      <c r="I17" s="68">
        <v>0</v>
      </c>
      <c r="J17" s="68">
        <v>0</v>
      </c>
      <c r="K17" s="67">
        <v>0</v>
      </c>
      <c r="L17" s="67">
        <v>0</v>
      </c>
      <c r="M17" s="67">
        <v>0</v>
      </c>
      <c r="N17" s="66">
        <v>2</v>
      </c>
      <c r="O17" s="82">
        <f t="shared" si="0"/>
        <v>2.4</v>
      </c>
      <c r="P17" s="83">
        <f t="shared" si="1"/>
        <v>2.5</v>
      </c>
      <c r="Q17" s="68">
        <f t="shared" si="2"/>
        <v>0</v>
      </c>
      <c r="R17" s="67">
        <f t="shared" si="3"/>
        <v>0</v>
      </c>
      <c r="S17" s="88">
        <f t="shared" si="4"/>
        <v>1.3800000000000001</v>
      </c>
      <c r="U17" s="59">
        <v>9</v>
      </c>
      <c r="V17" s="60" t="s">
        <v>423</v>
      </c>
      <c r="W17" s="63">
        <v>40618</v>
      </c>
    </row>
    <row r="18" spans="1:23">
      <c r="A18" s="12">
        <v>10</v>
      </c>
      <c r="B18" s="13" t="s">
        <v>219</v>
      </c>
      <c r="C18" s="12" t="s">
        <v>96</v>
      </c>
      <c r="D18" s="70">
        <v>4</v>
      </c>
      <c r="E18" s="71">
        <v>4.2</v>
      </c>
      <c r="F18" s="70">
        <v>0</v>
      </c>
      <c r="G18" s="69">
        <v>5</v>
      </c>
      <c r="H18" s="69">
        <v>0</v>
      </c>
      <c r="I18" s="68">
        <v>3.7</v>
      </c>
      <c r="J18" s="68">
        <v>5</v>
      </c>
      <c r="K18" s="67">
        <v>5</v>
      </c>
      <c r="L18" s="67">
        <v>5</v>
      </c>
      <c r="M18" s="67">
        <v>4</v>
      </c>
      <c r="N18" s="66">
        <v>4.2</v>
      </c>
      <c r="O18" s="82">
        <f t="shared" si="0"/>
        <v>2.7333333333333329</v>
      </c>
      <c r="P18" s="83">
        <f t="shared" si="1"/>
        <v>2.5</v>
      </c>
      <c r="Q18" s="68">
        <f t="shared" si="2"/>
        <v>4.3499999999999996</v>
      </c>
      <c r="R18" s="67">
        <f t="shared" si="3"/>
        <v>4.666666666666667</v>
      </c>
      <c r="S18" s="88">
        <f t="shared" si="4"/>
        <v>3.69</v>
      </c>
      <c r="U18" s="59">
        <v>10</v>
      </c>
      <c r="V18" s="60" t="s">
        <v>423</v>
      </c>
      <c r="W18" s="63">
        <v>40623</v>
      </c>
    </row>
    <row r="19" spans="1:23">
      <c r="A19" s="12">
        <v>11</v>
      </c>
      <c r="B19" s="13" t="s">
        <v>287</v>
      </c>
      <c r="C19" s="12" t="s">
        <v>34</v>
      </c>
      <c r="D19" s="70">
        <v>4</v>
      </c>
      <c r="E19" s="72">
        <v>3.7</v>
      </c>
      <c r="F19" s="70">
        <v>3.5</v>
      </c>
      <c r="G19" s="69">
        <v>5</v>
      </c>
      <c r="H19" s="69">
        <v>4</v>
      </c>
      <c r="I19" s="68">
        <v>3.5</v>
      </c>
      <c r="J19" s="68">
        <v>1</v>
      </c>
      <c r="K19" s="67">
        <v>5</v>
      </c>
      <c r="L19" s="67">
        <v>4.7</v>
      </c>
      <c r="M19" s="67">
        <v>4</v>
      </c>
      <c r="N19" s="66">
        <v>4.2</v>
      </c>
      <c r="O19" s="82">
        <f t="shared" si="0"/>
        <v>3.7333333333333329</v>
      </c>
      <c r="P19" s="83">
        <f t="shared" si="1"/>
        <v>4.5</v>
      </c>
      <c r="Q19" s="68">
        <f t="shared" si="2"/>
        <v>2.25</v>
      </c>
      <c r="R19" s="67">
        <f t="shared" si="3"/>
        <v>4.5666666666666664</v>
      </c>
      <c r="S19" s="88">
        <f t="shared" si="4"/>
        <v>3.85</v>
      </c>
      <c r="U19" s="57">
        <v>11</v>
      </c>
      <c r="V19" s="58" t="s">
        <v>427</v>
      </c>
      <c r="W19" s="64">
        <v>40623</v>
      </c>
    </row>
    <row r="20" spans="1:23">
      <c r="A20" s="12">
        <v>12</v>
      </c>
      <c r="B20" s="13" t="s">
        <v>41</v>
      </c>
      <c r="C20" s="12" t="s">
        <v>42</v>
      </c>
      <c r="D20" s="70">
        <v>5</v>
      </c>
      <c r="E20" s="71">
        <v>4</v>
      </c>
      <c r="F20" s="70">
        <v>4</v>
      </c>
      <c r="G20" s="69">
        <v>5</v>
      </c>
      <c r="H20" s="69">
        <v>4.3</v>
      </c>
      <c r="I20" s="68">
        <v>3.5</v>
      </c>
      <c r="J20" s="68">
        <v>3.8</v>
      </c>
      <c r="K20" s="67">
        <v>4.5</v>
      </c>
      <c r="L20" s="67">
        <v>5</v>
      </c>
      <c r="M20" s="67">
        <v>4</v>
      </c>
      <c r="N20" s="66">
        <v>4.5</v>
      </c>
      <c r="O20" s="82">
        <f t="shared" si="0"/>
        <v>4.333333333333333</v>
      </c>
      <c r="P20" s="83">
        <f t="shared" si="1"/>
        <v>4.6500000000000004</v>
      </c>
      <c r="Q20" s="68">
        <f t="shared" si="2"/>
        <v>3.65</v>
      </c>
      <c r="R20" s="67">
        <f t="shared" si="3"/>
        <v>4.5</v>
      </c>
      <c r="S20" s="88">
        <f t="shared" si="4"/>
        <v>4.3266666666666662</v>
      </c>
    </row>
    <row r="21" spans="1:23">
      <c r="A21" s="12">
        <v>13</v>
      </c>
      <c r="B21" s="14" t="s">
        <v>57</v>
      </c>
      <c r="C21" s="12" t="s">
        <v>42</v>
      </c>
      <c r="D21" s="70">
        <v>1</v>
      </c>
      <c r="E21" s="72">
        <v>0</v>
      </c>
      <c r="F21" s="70">
        <v>0</v>
      </c>
      <c r="G21" s="69">
        <v>0</v>
      </c>
      <c r="H21" s="69">
        <v>4</v>
      </c>
      <c r="I21" s="68">
        <v>1</v>
      </c>
      <c r="J21" s="68">
        <v>0</v>
      </c>
      <c r="K21" s="67">
        <v>0</v>
      </c>
      <c r="L21" s="67">
        <v>0</v>
      </c>
      <c r="M21" s="67">
        <v>0</v>
      </c>
      <c r="N21" s="66">
        <v>2</v>
      </c>
      <c r="O21" s="82">
        <f t="shared" si="0"/>
        <v>0.33333333333333331</v>
      </c>
      <c r="P21" s="83">
        <f t="shared" si="1"/>
        <v>2</v>
      </c>
      <c r="Q21" s="68">
        <f t="shared" si="2"/>
        <v>0.5</v>
      </c>
      <c r="R21" s="67">
        <f t="shared" si="3"/>
        <v>0</v>
      </c>
      <c r="S21" s="88">
        <f t="shared" si="4"/>
        <v>0.96666666666666679</v>
      </c>
    </row>
    <row r="22" spans="1:23">
      <c r="A22" s="12">
        <v>14</v>
      </c>
      <c r="B22" s="13" t="s">
        <v>341</v>
      </c>
      <c r="C22" s="12" t="s">
        <v>67</v>
      </c>
      <c r="D22" s="70">
        <v>3</v>
      </c>
      <c r="E22" s="71">
        <v>4</v>
      </c>
      <c r="F22" s="70">
        <v>4</v>
      </c>
      <c r="G22" s="69">
        <v>5</v>
      </c>
      <c r="H22" s="69">
        <v>4</v>
      </c>
      <c r="I22" s="68">
        <v>3</v>
      </c>
      <c r="J22" s="68">
        <v>3.7</v>
      </c>
      <c r="K22" s="67">
        <v>4.5</v>
      </c>
      <c r="L22" s="67">
        <v>5</v>
      </c>
      <c r="M22" s="67">
        <v>4</v>
      </c>
      <c r="N22" s="66">
        <v>4.5</v>
      </c>
      <c r="O22" s="82">
        <f t="shared" si="0"/>
        <v>3.6666666666666665</v>
      </c>
      <c r="P22" s="83">
        <f t="shared" si="1"/>
        <v>4.5</v>
      </c>
      <c r="Q22" s="68">
        <f t="shared" si="2"/>
        <v>3.35</v>
      </c>
      <c r="R22" s="67">
        <f t="shared" si="3"/>
        <v>4.5</v>
      </c>
      <c r="S22" s="88">
        <f t="shared" si="4"/>
        <v>4.1033333333333335</v>
      </c>
    </row>
    <row r="23" spans="1:23">
      <c r="A23" s="12">
        <v>15</v>
      </c>
      <c r="B23" s="14" t="s">
        <v>299</v>
      </c>
      <c r="C23" s="15" t="s">
        <v>34</v>
      </c>
      <c r="D23" s="70">
        <v>5</v>
      </c>
      <c r="E23" s="71">
        <v>3.7</v>
      </c>
      <c r="F23" s="70">
        <v>4.3</v>
      </c>
      <c r="G23" s="69">
        <v>5</v>
      </c>
      <c r="H23" s="69">
        <v>4</v>
      </c>
      <c r="I23" s="68">
        <v>4.5</v>
      </c>
      <c r="J23" s="68">
        <v>4.5999999999999996</v>
      </c>
      <c r="K23" s="67">
        <v>5</v>
      </c>
      <c r="L23" s="67">
        <v>5</v>
      </c>
      <c r="M23" s="67">
        <v>4.7</v>
      </c>
      <c r="N23" s="66">
        <v>4.5</v>
      </c>
      <c r="O23" s="82">
        <f t="shared" si="0"/>
        <v>4.333333333333333</v>
      </c>
      <c r="P23" s="83">
        <f t="shared" si="1"/>
        <v>4.5</v>
      </c>
      <c r="Q23" s="68">
        <f t="shared" si="2"/>
        <v>4.55</v>
      </c>
      <c r="R23" s="67">
        <f t="shared" si="3"/>
        <v>4.8999999999999995</v>
      </c>
      <c r="S23" s="88">
        <f t="shared" si="4"/>
        <v>4.5566666666666666</v>
      </c>
    </row>
    <row r="24" spans="1:23">
      <c r="A24" s="12">
        <v>16</v>
      </c>
      <c r="B24" s="14" t="s">
        <v>199</v>
      </c>
      <c r="C24" s="15" t="s">
        <v>42</v>
      </c>
      <c r="D24" s="70">
        <v>5</v>
      </c>
      <c r="E24" s="71">
        <v>3.7</v>
      </c>
      <c r="F24" s="70">
        <v>4</v>
      </c>
      <c r="G24" s="69">
        <v>5</v>
      </c>
      <c r="H24" s="69">
        <v>4</v>
      </c>
      <c r="I24" s="68">
        <v>4.7</v>
      </c>
      <c r="J24" s="68">
        <v>3.8</v>
      </c>
      <c r="K24" s="67">
        <v>5</v>
      </c>
      <c r="L24" s="67">
        <v>5</v>
      </c>
      <c r="M24" s="67">
        <v>2</v>
      </c>
      <c r="N24" s="66">
        <v>4.2</v>
      </c>
      <c r="O24" s="82">
        <f t="shared" si="0"/>
        <v>4.2333333333333334</v>
      </c>
      <c r="P24" s="83">
        <f t="shared" si="1"/>
        <v>4.5</v>
      </c>
      <c r="Q24" s="68">
        <f t="shared" si="2"/>
        <v>4.25</v>
      </c>
      <c r="R24" s="67">
        <f t="shared" si="3"/>
        <v>4</v>
      </c>
      <c r="S24" s="88">
        <f t="shared" si="4"/>
        <v>4.2366666666666664</v>
      </c>
    </row>
    <row r="25" spans="1:23">
      <c r="A25" s="12">
        <v>17</v>
      </c>
      <c r="B25" s="14" t="s">
        <v>54</v>
      </c>
      <c r="C25" s="15" t="s">
        <v>42</v>
      </c>
      <c r="D25" s="70">
        <v>5</v>
      </c>
      <c r="E25" s="71">
        <v>4</v>
      </c>
      <c r="F25" s="70">
        <v>4</v>
      </c>
      <c r="G25" s="69">
        <v>5</v>
      </c>
      <c r="H25" s="69">
        <v>4</v>
      </c>
      <c r="I25" s="68">
        <v>3</v>
      </c>
      <c r="J25" s="68">
        <v>2.5</v>
      </c>
      <c r="K25" s="67">
        <v>4.5</v>
      </c>
      <c r="L25" s="67">
        <v>5</v>
      </c>
      <c r="M25" s="67">
        <v>4</v>
      </c>
      <c r="N25" s="66">
        <v>4.0999999999999996</v>
      </c>
      <c r="O25" s="82">
        <f t="shared" si="0"/>
        <v>4.333333333333333</v>
      </c>
      <c r="P25" s="83">
        <f t="shared" si="1"/>
        <v>4.5</v>
      </c>
      <c r="Q25" s="68">
        <f t="shared" si="2"/>
        <v>2.75</v>
      </c>
      <c r="R25" s="67">
        <f t="shared" si="3"/>
        <v>4.5</v>
      </c>
      <c r="S25" s="88">
        <f t="shared" si="4"/>
        <v>4.0366666666666671</v>
      </c>
    </row>
    <row r="26" spans="1:23">
      <c r="A26" s="12">
        <v>18</v>
      </c>
      <c r="B26" s="13" t="s">
        <v>202</v>
      </c>
      <c r="C26" s="12" t="s">
        <v>42</v>
      </c>
      <c r="D26" s="70">
        <v>5</v>
      </c>
      <c r="E26" s="72">
        <v>3.7</v>
      </c>
      <c r="F26" s="70">
        <v>4</v>
      </c>
      <c r="G26" s="69">
        <v>5</v>
      </c>
      <c r="H26" s="69">
        <v>4</v>
      </c>
      <c r="I26" s="68">
        <v>3.5</v>
      </c>
      <c r="J26" s="68">
        <v>4</v>
      </c>
      <c r="K26" s="67">
        <v>5</v>
      </c>
      <c r="L26" s="67">
        <v>5</v>
      </c>
      <c r="M26" s="67">
        <v>2</v>
      </c>
      <c r="N26" s="66">
        <v>4</v>
      </c>
      <c r="O26" s="82">
        <f t="shared" si="0"/>
        <v>4.2333333333333334</v>
      </c>
      <c r="P26" s="83">
        <f t="shared" si="1"/>
        <v>4.5</v>
      </c>
      <c r="Q26" s="68">
        <f t="shared" si="2"/>
        <v>3.75</v>
      </c>
      <c r="R26" s="67">
        <f t="shared" si="3"/>
        <v>4</v>
      </c>
      <c r="S26" s="88">
        <f t="shared" si="4"/>
        <v>4.0966666666666667</v>
      </c>
    </row>
    <row r="27" spans="1:23">
      <c r="A27" s="12">
        <v>19</v>
      </c>
      <c r="B27" s="13" t="s">
        <v>193</v>
      </c>
      <c r="C27" s="12" t="s">
        <v>42</v>
      </c>
      <c r="D27" s="70">
        <v>5</v>
      </c>
      <c r="E27" s="71">
        <v>3.8</v>
      </c>
      <c r="F27" s="70">
        <v>4</v>
      </c>
      <c r="G27" s="69">
        <v>5</v>
      </c>
      <c r="H27" s="69">
        <v>0</v>
      </c>
      <c r="I27" s="68">
        <v>3.5</v>
      </c>
      <c r="J27" s="68">
        <v>4</v>
      </c>
      <c r="K27" s="67">
        <v>5</v>
      </c>
      <c r="L27" s="67">
        <v>5</v>
      </c>
      <c r="M27" s="67">
        <v>2</v>
      </c>
      <c r="N27" s="66">
        <v>4</v>
      </c>
      <c r="O27" s="82">
        <f t="shared" si="0"/>
        <v>4.2666666666666666</v>
      </c>
      <c r="P27" s="83">
        <f t="shared" si="1"/>
        <v>2.5</v>
      </c>
      <c r="Q27" s="68">
        <f t="shared" si="2"/>
        <v>3.75</v>
      </c>
      <c r="R27" s="67">
        <f t="shared" si="3"/>
        <v>4</v>
      </c>
      <c r="S27" s="88">
        <f t="shared" si="4"/>
        <v>3.7033333333333331</v>
      </c>
    </row>
    <row r="28" spans="1:23">
      <c r="A28" s="12">
        <v>20</v>
      </c>
      <c r="B28" s="13" t="s">
        <v>290</v>
      </c>
      <c r="C28" s="12" t="s">
        <v>34</v>
      </c>
      <c r="D28" s="70">
        <v>3</v>
      </c>
      <c r="E28" s="72">
        <v>3.7</v>
      </c>
      <c r="F28" s="70">
        <v>4</v>
      </c>
      <c r="G28" s="69">
        <v>5</v>
      </c>
      <c r="H28" s="69">
        <v>4</v>
      </c>
      <c r="I28" s="68">
        <v>2.5</v>
      </c>
      <c r="J28" s="68">
        <v>2.6</v>
      </c>
      <c r="K28" s="67">
        <v>5</v>
      </c>
      <c r="L28" s="67">
        <v>5</v>
      </c>
      <c r="M28" s="67">
        <v>4.7</v>
      </c>
      <c r="N28" s="66">
        <v>4.3</v>
      </c>
      <c r="O28" s="82">
        <f t="shared" si="0"/>
        <v>3.5666666666666664</v>
      </c>
      <c r="P28" s="83">
        <f t="shared" si="1"/>
        <v>4.5</v>
      </c>
      <c r="Q28" s="68">
        <f t="shared" si="2"/>
        <v>2.5499999999999998</v>
      </c>
      <c r="R28" s="67">
        <f t="shared" si="3"/>
        <v>4.8999999999999995</v>
      </c>
      <c r="S28" s="88">
        <f t="shared" si="4"/>
        <v>3.9633333333333334</v>
      </c>
    </row>
    <row r="29" spans="1:23">
      <c r="A29" s="12">
        <v>21</v>
      </c>
      <c r="B29" s="13" t="s">
        <v>60</v>
      </c>
      <c r="C29" s="12" t="s">
        <v>42</v>
      </c>
      <c r="D29" s="70">
        <v>5</v>
      </c>
      <c r="E29" s="71">
        <v>4.3</v>
      </c>
      <c r="F29" s="70">
        <v>4</v>
      </c>
      <c r="G29" s="69">
        <v>5</v>
      </c>
      <c r="H29" s="69">
        <v>4.5</v>
      </c>
      <c r="I29" s="68">
        <v>4.7</v>
      </c>
      <c r="J29" s="68">
        <v>3.8</v>
      </c>
      <c r="K29" s="67">
        <v>4.5</v>
      </c>
      <c r="L29" s="67">
        <v>5</v>
      </c>
      <c r="M29" s="67">
        <v>4</v>
      </c>
      <c r="N29" s="66">
        <v>4</v>
      </c>
      <c r="O29" s="82">
        <f t="shared" si="0"/>
        <v>4.4333333333333336</v>
      </c>
      <c r="P29" s="83">
        <f t="shared" si="1"/>
        <v>4.75</v>
      </c>
      <c r="Q29" s="68">
        <f t="shared" si="2"/>
        <v>4.25</v>
      </c>
      <c r="R29" s="67">
        <f t="shared" si="3"/>
        <v>4.5</v>
      </c>
      <c r="S29" s="88">
        <f t="shared" si="4"/>
        <v>4.3866666666666667</v>
      </c>
    </row>
    <row r="30" spans="1:23">
      <c r="A30" s="12">
        <v>22</v>
      </c>
      <c r="B30" s="13" t="s">
        <v>51</v>
      </c>
      <c r="C30" s="12" t="s">
        <v>42</v>
      </c>
      <c r="D30" s="70">
        <v>3</v>
      </c>
      <c r="E30" s="71">
        <v>0</v>
      </c>
      <c r="F30" s="70">
        <v>0</v>
      </c>
      <c r="G30" s="69">
        <v>0</v>
      </c>
      <c r="H30" s="69">
        <v>0</v>
      </c>
      <c r="I30" s="68">
        <v>4</v>
      </c>
      <c r="J30" s="68">
        <v>4.0999999999999996</v>
      </c>
      <c r="K30" s="67">
        <v>5</v>
      </c>
      <c r="L30" s="67">
        <v>4.2</v>
      </c>
      <c r="M30" s="67">
        <v>3</v>
      </c>
      <c r="N30" s="66">
        <v>3.7</v>
      </c>
      <c r="O30" s="82">
        <f t="shared" si="0"/>
        <v>1</v>
      </c>
      <c r="P30" s="83">
        <f t="shared" si="1"/>
        <v>0</v>
      </c>
      <c r="Q30" s="68">
        <f t="shared" si="2"/>
        <v>4.05</v>
      </c>
      <c r="R30" s="67">
        <f t="shared" si="3"/>
        <v>4.0666666666666664</v>
      </c>
      <c r="S30" s="88">
        <f t="shared" si="4"/>
        <v>2.5633333333333335</v>
      </c>
    </row>
    <row r="31" spans="1:23">
      <c r="A31" s="12">
        <v>23</v>
      </c>
      <c r="B31" s="13" t="s">
        <v>37</v>
      </c>
      <c r="C31" s="12" t="s">
        <v>34</v>
      </c>
      <c r="D31" s="70">
        <v>4</v>
      </c>
      <c r="E31" s="71">
        <v>3.7</v>
      </c>
      <c r="F31" s="70">
        <v>3.5</v>
      </c>
      <c r="G31" s="69">
        <v>5</v>
      </c>
      <c r="H31" s="69">
        <v>1</v>
      </c>
      <c r="I31" s="68">
        <v>3</v>
      </c>
      <c r="J31" s="68">
        <v>1.5</v>
      </c>
      <c r="K31" s="67">
        <v>5</v>
      </c>
      <c r="L31" s="67">
        <v>4.7</v>
      </c>
      <c r="M31" s="67">
        <v>4</v>
      </c>
      <c r="N31" s="66">
        <v>4</v>
      </c>
      <c r="O31" s="82">
        <f t="shared" si="0"/>
        <v>3.7333333333333329</v>
      </c>
      <c r="P31" s="83">
        <f t="shared" si="1"/>
        <v>3</v>
      </c>
      <c r="Q31" s="68">
        <f t="shared" si="2"/>
        <v>2.25</v>
      </c>
      <c r="R31" s="67">
        <f t="shared" si="3"/>
        <v>4.5666666666666664</v>
      </c>
      <c r="S31" s="88">
        <f t="shared" si="4"/>
        <v>3.5099999999999993</v>
      </c>
    </row>
    <row r="32" spans="1:23">
      <c r="A32" s="12">
        <v>24</v>
      </c>
      <c r="B32" s="13" t="s">
        <v>305</v>
      </c>
      <c r="C32" s="12" t="s">
        <v>96</v>
      </c>
      <c r="D32" s="70">
        <v>5</v>
      </c>
      <c r="E32" s="72">
        <v>3.7</v>
      </c>
      <c r="F32" s="70">
        <v>4.5</v>
      </c>
      <c r="G32" s="69">
        <v>5</v>
      </c>
      <c r="H32" s="69">
        <v>4</v>
      </c>
      <c r="I32" s="73">
        <v>4.5</v>
      </c>
      <c r="J32" s="68">
        <v>3.5</v>
      </c>
      <c r="K32" s="67">
        <v>5</v>
      </c>
      <c r="L32" s="67">
        <v>5</v>
      </c>
      <c r="M32" s="67">
        <v>4</v>
      </c>
      <c r="N32" s="66">
        <v>4.3</v>
      </c>
      <c r="O32" s="82">
        <f t="shared" si="0"/>
        <v>4.3999999999999995</v>
      </c>
      <c r="P32" s="83">
        <f t="shared" si="1"/>
        <v>4.5</v>
      </c>
      <c r="Q32" s="68">
        <f t="shared" si="2"/>
        <v>4</v>
      </c>
      <c r="R32" s="67">
        <f t="shared" si="3"/>
        <v>4.666666666666667</v>
      </c>
      <c r="S32" s="88">
        <f t="shared" si="4"/>
        <v>4.3733333333333331</v>
      </c>
    </row>
    <row r="33" spans="1:19">
      <c r="A33" s="12">
        <v>25</v>
      </c>
      <c r="B33" s="13" t="s">
        <v>102</v>
      </c>
      <c r="C33" s="12" t="s">
        <v>103</v>
      </c>
      <c r="D33" s="70">
        <v>5</v>
      </c>
      <c r="E33" s="71">
        <v>3.8</v>
      </c>
      <c r="F33" s="70">
        <v>3.8</v>
      </c>
      <c r="G33" s="69">
        <v>4.5</v>
      </c>
      <c r="H33" s="69">
        <v>4</v>
      </c>
      <c r="I33" s="68">
        <v>4</v>
      </c>
      <c r="J33" s="68">
        <v>2.8</v>
      </c>
      <c r="K33" s="67">
        <v>4</v>
      </c>
      <c r="L33" s="67">
        <v>5</v>
      </c>
      <c r="M33" s="67">
        <v>4</v>
      </c>
      <c r="N33" s="66">
        <v>4</v>
      </c>
      <c r="O33" s="82">
        <f t="shared" si="0"/>
        <v>4.2</v>
      </c>
      <c r="P33" s="83">
        <f t="shared" si="1"/>
        <v>4.25</v>
      </c>
      <c r="Q33" s="68">
        <f t="shared" si="2"/>
        <v>3.4</v>
      </c>
      <c r="R33" s="67">
        <f t="shared" si="3"/>
        <v>4.333333333333333</v>
      </c>
      <c r="S33" s="88">
        <f t="shared" si="4"/>
        <v>4.0366666666666671</v>
      </c>
    </row>
    <row r="34" spans="1:19">
      <c r="A34" s="12">
        <v>26</v>
      </c>
      <c r="B34" s="13" t="s">
        <v>302</v>
      </c>
      <c r="C34" s="12" t="s">
        <v>103</v>
      </c>
      <c r="D34" s="70">
        <v>4</v>
      </c>
      <c r="E34" s="71">
        <v>3.8</v>
      </c>
      <c r="F34" s="70">
        <v>3.8</v>
      </c>
      <c r="G34" s="69">
        <v>4.5</v>
      </c>
      <c r="H34" s="69">
        <v>3.8</v>
      </c>
      <c r="I34" s="68">
        <v>4</v>
      </c>
      <c r="J34" s="68">
        <v>3.3</v>
      </c>
      <c r="K34" s="67">
        <v>4</v>
      </c>
      <c r="L34" s="67">
        <v>5</v>
      </c>
      <c r="M34" s="67">
        <v>4</v>
      </c>
      <c r="N34" s="66">
        <v>4</v>
      </c>
      <c r="O34" s="82">
        <f t="shared" si="0"/>
        <v>3.8666666666666667</v>
      </c>
      <c r="P34" s="83">
        <f t="shared" si="1"/>
        <v>4.1500000000000004</v>
      </c>
      <c r="Q34" s="68">
        <f t="shared" si="2"/>
        <v>3.65</v>
      </c>
      <c r="R34" s="67">
        <f t="shared" si="3"/>
        <v>4.333333333333333</v>
      </c>
      <c r="S34" s="88">
        <f t="shared" si="4"/>
        <v>4</v>
      </c>
    </row>
    <row r="35" spans="1:19">
      <c r="A35" s="12">
        <v>27</v>
      </c>
      <c r="B35" s="13" t="s">
        <v>284</v>
      </c>
      <c r="C35" s="12" t="s">
        <v>34</v>
      </c>
      <c r="D35" s="70">
        <v>3</v>
      </c>
      <c r="E35" s="71">
        <v>3.7</v>
      </c>
      <c r="F35" s="70">
        <v>4.3</v>
      </c>
      <c r="G35" s="69">
        <v>5</v>
      </c>
      <c r="H35" s="69">
        <v>3.7</v>
      </c>
      <c r="I35" s="68">
        <v>4.5</v>
      </c>
      <c r="J35" s="68">
        <v>3</v>
      </c>
      <c r="K35" s="67">
        <v>5</v>
      </c>
      <c r="L35" s="67">
        <v>5</v>
      </c>
      <c r="M35" s="67">
        <v>4.7</v>
      </c>
      <c r="N35" s="66">
        <v>4.0999999999999996</v>
      </c>
      <c r="O35" s="82">
        <f t="shared" si="0"/>
        <v>3.6666666666666665</v>
      </c>
      <c r="P35" s="83">
        <f t="shared" si="1"/>
        <v>4.3499999999999996</v>
      </c>
      <c r="Q35" s="68">
        <f t="shared" si="2"/>
        <v>3.75</v>
      </c>
      <c r="R35" s="67">
        <f t="shared" si="3"/>
        <v>4.8999999999999995</v>
      </c>
      <c r="S35" s="88">
        <f t="shared" si="4"/>
        <v>4.1533333333333333</v>
      </c>
    </row>
    <row r="36" spans="1:19">
      <c r="A36" s="12">
        <v>28</v>
      </c>
      <c r="B36" s="14" t="s">
        <v>342</v>
      </c>
      <c r="C36" s="12" t="s">
        <v>96</v>
      </c>
      <c r="D36" s="70">
        <v>4</v>
      </c>
      <c r="E36" s="71">
        <v>3.7</v>
      </c>
      <c r="F36" s="70">
        <v>0</v>
      </c>
      <c r="G36" s="69">
        <v>5</v>
      </c>
      <c r="H36" s="69">
        <v>0</v>
      </c>
      <c r="I36" s="68">
        <v>3</v>
      </c>
      <c r="J36" s="68">
        <v>3.1</v>
      </c>
      <c r="K36" s="67">
        <v>5</v>
      </c>
      <c r="L36" s="67">
        <v>5</v>
      </c>
      <c r="M36" s="67">
        <v>4</v>
      </c>
      <c r="N36" s="66">
        <v>3.7</v>
      </c>
      <c r="O36" s="82">
        <f t="shared" si="0"/>
        <v>2.5666666666666669</v>
      </c>
      <c r="P36" s="83">
        <f t="shared" si="1"/>
        <v>2.5</v>
      </c>
      <c r="Q36" s="68">
        <f t="shared" si="2"/>
        <v>3.05</v>
      </c>
      <c r="R36" s="67">
        <f t="shared" si="3"/>
        <v>4.666666666666667</v>
      </c>
      <c r="S36" s="88">
        <f t="shared" si="4"/>
        <v>3.2966666666666669</v>
      </c>
    </row>
    <row r="37" spans="1:19">
      <c r="A37" s="12">
        <v>29</v>
      </c>
      <c r="B37" s="13" t="s">
        <v>281</v>
      </c>
      <c r="C37" s="12" t="s">
        <v>34</v>
      </c>
      <c r="D37" s="70">
        <v>5</v>
      </c>
      <c r="E37" s="71">
        <v>4.3</v>
      </c>
      <c r="F37" s="70">
        <v>4.3</v>
      </c>
      <c r="G37" s="69">
        <v>5</v>
      </c>
      <c r="H37" s="69">
        <v>4</v>
      </c>
      <c r="I37" s="68">
        <v>4.5</v>
      </c>
      <c r="J37" s="68">
        <v>4.7</v>
      </c>
      <c r="K37" s="67">
        <v>5</v>
      </c>
      <c r="L37" s="67">
        <v>5</v>
      </c>
      <c r="M37" s="67">
        <v>4.7</v>
      </c>
      <c r="N37" s="66">
        <v>4.0999999999999996</v>
      </c>
      <c r="O37" s="82">
        <f t="shared" si="0"/>
        <v>4.5333333333333341</v>
      </c>
      <c r="P37" s="83">
        <f t="shared" si="1"/>
        <v>4.5</v>
      </c>
      <c r="Q37" s="68">
        <f t="shared" si="2"/>
        <v>4.5999999999999996</v>
      </c>
      <c r="R37" s="67">
        <f t="shared" si="3"/>
        <v>4.8999999999999995</v>
      </c>
      <c r="S37" s="88">
        <f t="shared" si="4"/>
        <v>4.5266666666666664</v>
      </c>
    </row>
    <row r="38" spans="1:19">
      <c r="A38" s="12">
        <v>30</v>
      </c>
      <c r="B38" s="13" t="s">
        <v>343</v>
      </c>
      <c r="C38" s="12" t="s">
        <v>42</v>
      </c>
      <c r="D38" s="70">
        <v>3</v>
      </c>
      <c r="E38" s="71">
        <v>4</v>
      </c>
      <c r="F38" s="70">
        <v>0</v>
      </c>
      <c r="G38" s="69">
        <v>5</v>
      </c>
      <c r="H38" s="69">
        <v>0</v>
      </c>
      <c r="I38" s="68">
        <v>3.5</v>
      </c>
      <c r="J38" s="68">
        <v>3</v>
      </c>
      <c r="K38" s="67">
        <v>5</v>
      </c>
      <c r="L38" s="67">
        <v>4</v>
      </c>
      <c r="M38" s="67">
        <v>3</v>
      </c>
      <c r="N38" s="66">
        <v>4</v>
      </c>
      <c r="O38" s="82">
        <f t="shared" si="0"/>
        <v>2.3333333333333335</v>
      </c>
      <c r="P38" s="83">
        <f t="shared" si="1"/>
        <v>2.5</v>
      </c>
      <c r="Q38" s="68">
        <f t="shared" si="2"/>
        <v>3.25</v>
      </c>
      <c r="R38" s="67">
        <f t="shared" si="3"/>
        <v>4</v>
      </c>
      <c r="S38" s="88">
        <f t="shared" si="4"/>
        <v>3.2166666666666672</v>
      </c>
    </row>
    <row r="39" spans="1:19">
      <c r="A39" s="12">
        <v>31</v>
      </c>
      <c r="B39" s="13" t="s">
        <v>95</v>
      </c>
      <c r="C39" s="12" t="s">
        <v>96</v>
      </c>
      <c r="D39" s="70">
        <v>5</v>
      </c>
      <c r="E39" s="71">
        <v>4</v>
      </c>
      <c r="F39" s="70">
        <v>4.5</v>
      </c>
      <c r="G39" s="69">
        <v>5</v>
      </c>
      <c r="H39" s="69">
        <v>4.5</v>
      </c>
      <c r="I39" s="68">
        <v>4</v>
      </c>
      <c r="J39" s="68">
        <v>4.5</v>
      </c>
      <c r="K39" s="67">
        <v>5</v>
      </c>
      <c r="L39" s="67">
        <v>5</v>
      </c>
      <c r="M39" s="67">
        <v>4</v>
      </c>
      <c r="N39" s="66">
        <v>4.5</v>
      </c>
      <c r="O39" s="82">
        <f t="shared" si="0"/>
        <v>4.5</v>
      </c>
      <c r="P39" s="83">
        <f t="shared" si="1"/>
        <v>4.75</v>
      </c>
      <c r="Q39" s="68">
        <f t="shared" si="2"/>
        <v>4.25</v>
      </c>
      <c r="R39" s="67">
        <f t="shared" si="3"/>
        <v>4.666666666666667</v>
      </c>
      <c r="S39" s="88">
        <f t="shared" si="4"/>
        <v>4.5333333333333332</v>
      </c>
    </row>
    <row r="40" spans="1:19">
      <c r="A40" s="12">
        <v>32</v>
      </c>
      <c r="B40" s="13" t="s">
        <v>234</v>
      </c>
      <c r="C40" s="12" t="s">
        <v>96</v>
      </c>
      <c r="D40" s="70">
        <v>5</v>
      </c>
      <c r="E40" s="76">
        <v>4</v>
      </c>
      <c r="F40" s="70">
        <v>4</v>
      </c>
      <c r="G40" s="69">
        <v>5</v>
      </c>
      <c r="H40" s="69">
        <v>3.8</v>
      </c>
      <c r="I40" s="68">
        <v>0</v>
      </c>
      <c r="J40" s="68">
        <v>2.2999999999999998</v>
      </c>
      <c r="K40" s="67">
        <v>5</v>
      </c>
      <c r="L40" s="67">
        <v>5</v>
      </c>
      <c r="M40" s="67">
        <v>4.7</v>
      </c>
      <c r="N40" s="66">
        <v>3</v>
      </c>
      <c r="O40" s="82">
        <f t="shared" si="0"/>
        <v>4.333333333333333</v>
      </c>
      <c r="P40" s="83">
        <f t="shared" si="1"/>
        <v>4.4000000000000004</v>
      </c>
      <c r="Q40" s="68">
        <f t="shared" si="2"/>
        <v>1.1499999999999999</v>
      </c>
      <c r="R40" s="67">
        <f t="shared" si="3"/>
        <v>4.8999999999999995</v>
      </c>
      <c r="S40" s="88">
        <f t="shared" si="4"/>
        <v>3.5566666666666671</v>
      </c>
    </row>
    <row r="41" spans="1:19">
      <c r="A41" s="12">
        <v>33</v>
      </c>
      <c r="B41" s="14" t="s">
        <v>428</v>
      </c>
      <c r="C41" s="12" t="s">
        <v>126</v>
      </c>
      <c r="D41" s="70">
        <v>5</v>
      </c>
      <c r="E41" s="71">
        <v>0</v>
      </c>
      <c r="F41" s="72">
        <v>0</v>
      </c>
      <c r="G41" s="74">
        <v>4.5</v>
      </c>
      <c r="H41" s="69">
        <v>0</v>
      </c>
      <c r="I41" s="68">
        <v>0</v>
      </c>
      <c r="J41" s="68">
        <v>0</v>
      </c>
      <c r="K41" s="67">
        <v>4</v>
      </c>
      <c r="L41" s="67">
        <v>2</v>
      </c>
      <c r="M41" s="67">
        <v>4</v>
      </c>
      <c r="N41" s="66">
        <v>2.5</v>
      </c>
      <c r="O41" s="82">
        <f t="shared" ref="O41" si="5">(D41+E41+F41)/3</f>
        <v>1.6666666666666667</v>
      </c>
      <c r="P41" s="83">
        <f t="shared" ref="P41" si="6">(G41+H41)/2</f>
        <v>2.25</v>
      </c>
      <c r="Q41" s="68">
        <f t="shared" ref="Q41" si="7">(I41+J41)/2</f>
        <v>0</v>
      </c>
      <c r="R41" s="67">
        <f t="shared" ref="R41" si="8">(K41+L41+M41)/3</f>
        <v>3.3333333333333335</v>
      </c>
      <c r="S41" s="88">
        <f t="shared" ref="S41" si="9">SUM(N41:R41)/5</f>
        <v>1.95</v>
      </c>
    </row>
    <row r="42" spans="1:19">
      <c r="A42" s="12"/>
      <c r="B42" s="13"/>
      <c r="C42" s="15"/>
      <c r="D42" s="42"/>
      <c r="E42" s="43"/>
      <c r="F42" s="42"/>
      <c r="G42" s="42"/>
      <c r="H42" s="42"/>
      <c r="I42" s="42"/>
      <c r="J42" s="42"/>
      <c r="K42" s="42"/>
      <c r="L42" s="42"/>
      <c r="M42" s="42"/>
      <c r="N42" s="42"/>
      <c r="O42" s="41"/>
      <c r="P42" s="41"/>
      <c r="Q42" s="41"/>
      <c r="R42" s="41"/>
      <c r="S42" s="41"/>
    </row>
    <row r="44" spans="1:19">
      <c r="B44" s="103" t="s">
        <v>438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1:19">
      <c r="A45" s="100">
        <v>1</v>
      </c>
      <c r="B45" s="14" t="s">
        <v>333</v>
      </c>
      <c r="C45" s="12" t="s">
        <v>103</v>
      </c>
      <c r="D45" s="70">
        <v>4</v>
      </c>
      <c r="E45" s="76">
        <v>3.6</v>
      </c>
      <c r="F45" s="70">
        <v>0</v>
      </c>
      <c r="G45" s="69">
        <v>5</v>
      </c>
      <c r="H45" s="69">
        <v>4</v>
      </c>
      <c r="I45" s="68">
        <v>3.2</v>
      </c>
      <c r="J45" s="68">
        <v>1</v>
      </c>
      <c r="K45" s="67">
        <v>4</v>
      </c>
      <c r="L45" s="67">
        <v>5</v>
      </c>
      <c r="M45" s="95">
        <v>4</v>
      </c>
      <c r="N45" s="66">
        <v>3</v>
      </c>
      <c r="O45" s="82">
        <f t="shared" ref="O45:O52" si="10">(D45+E45+F45)/3</f>
        <v>2.5333333333333332</v>
      </c>
      <c r="P45" s="83">
        <f t="shared" ref="P45:P52" si="11">(G45+H45)/2</f>
        <v>4.5</v>
      </c>
      <c r="Q45" s="68">
        <f t="shared" ref="Q45:Q52" si="12">(I45+J45)/2</f>
        <v>2.1</v>
      </c>
      <c r="R45" s="67">
        <f t="shared" ref="R45:R52" si="13">(K45+L45+M45)/3</f>
        <v>4.333333333333333</v>
      </c>
      <c r="S45" s="88">
        <f t="shared" ref="S45:S52" si="14">SUM(N45:R45)/5</f>
        <v>3.293333333333333</v>
      </c>
    </row>
    <row r="46" spans="1:19">
      <c r="A46" s="100">
        <v>2</v>
      </c>
      <c r="B46" s="14" t="s">
        <v>48</v>
      </c>
      <c r="C46" s="14" t="s">
        <v>42</v>
      </c>
      <c r="D46" s="70">
        <v>5</v>
      </c>
      <c r="E46" s="71">
        <v>4</v>
      </c>
      <c r="F46" s="70">
        <v>0</v>
      </c>
      <c r="G46" s="69">
        <v>5</v>
      </c>
      <c r="H46" s="69">
        <v>0</v>
      </c>
      <c r="I46" s="68">
        <v>4</v>
      </c>
      <c r="J46" s="68">
        <v>2</v>
      </c>
      <c r="K46" s="67">
        <v>5</v>
      </c>
      <c r="L46" s="67">
        <v>4</v>
      </c>
      <c r="M46" s="67">
        <v>3</v>
      </c>
      <c r="N46" s="66">
        <v>3.3</v>
      </c>
      <c r="O46" s="82">
        <f t="shared" si="10"/>
        <v>3</v>
      </c>
      <c r="P46" s="83">
        <f t="shared" si="11"/>
        <v>2.5</v>
      </c>
      <c r="Q46" s="68">
        <f t="shared" si="12"/>
        <v>3</v>
      </c>
      <c r="R46" s="67">
        <f t="shared" si="13"/>
        <v>4</v>
      </c>
      <c r="S46" s="88">
        <f t="shared" si="14"/>
        <v>3.16</v>
      </c>
    </row>
    <row r="47" spans="1:19">
      <c r="A47" s="100">
        <v>3</v>
      </c>
      <c r="B47" s="13" t="s">
        <v>278</v>
      </c>
      <c r="C47" s="12" t="s">
        <v>34</v>
      </c>
      <c r="D47" s="70">
        <v>3</v>
      </c>
      <c r="E47" s="71">
        <v>4.2</v>
      </c>
      <c r="F47" s="70">
        <v>0</v>
      </c>
      <c r="G47" s="69">
        <v>5</v>
      </c>
      <c r="H47" s="69">
        <v>0</v>
      </c>
      <c r="I47" s="68">
        <v>0</v>
      </c>
      <c r="J47" s="68">
        <v>0</v>
      </c>
      <c r="K47" s="67">
        <v>0</v>
      </c>
      <c r="L47" s="67">
        <v>0</v>
      </c>
      <c r="M47" s="67">
        <v>0</v>
      </c>
      <c r="N47" s="66">
        <v>2</v>
      </c>
      <c r="O47" s="82">
        <f t="shared" si="10"/>
        <v>2.4</v>
      </c>
      <c r="P47" s="83">
        <f t="shared" si="11"/>
        <v>2.5</v>
      </c>
      <c r="Q47" s="68">
        <f t="shared" si="12"/>
        <v>0</v>
      </c>
      <c r="R47" s="67">
        <f t="shared" si="13"/>
        <v>0</v>
      </c>
      <c r="S47" s="88">
        <f t="shared" si="14"/>
        <v>1.3800000000000001</v>
      </c>
    </row>
    <row r="48" spans="1:19">
      <c r="A48" s="100">
        <v>4</v>
      </c>
      <c r="B48" s="14" t="s">
        <v>57</v>
      </c>
      <c r="C48" s="12" t="s">
        <v>42</v>
      </c>
      <c r="D48" s="70">
        <v>1</v>
      </c>
      <c r="E48" s="72">
        <v>0</v>
      </c>
      <c r="F48" s="70">
        <v>0</v>
      </c>
      <c r="G48" s="69">
        <v>0</v>
      </c>
      <c r="H48" s="69">
        <v>4</v>
      </c>
      <c r="I48" s="68">
        <v>1</v>
      </c>
      <c r="J48" s="68">
        <v>0</v>
      </c>
      <c r="K48" s="67">
        <v>0</v>
      </c>
      <c r="L48" s="67">
        <v>0</v>
      </c>
      <c r="M48" s="67">
        <v>0</v>
      </c>
      <c r="N48" s="66">
        <v>2</v>
      </c>
      <c r="O48" s="82">
        <f t="shared" si="10"/>
        <v>0.33333333333333331</v>
      </c>
      <c r="P48" s="83">
        <f t="shared" si="11"/>
        <v>2</v>
      </c>
      <c r="Q48" s="68">
        <f t="shared" si="12"/>
        <v>0.5</v>
      </c>
      <c r="R48" s="67">
        <f t="shared" si="13"/>
        <v>0</v>
      </c>
      <c r="S48" s="88">
        <f t="shared" si="14"/>
        <v>0.96666666666666679</v>
      </c>
    </row>
    <row r="49" spans="1:19">
      <c r="A49" s="100">
        <v>5</v>
      </c>
      <c r="B49" s="13" t="s">
        <v>51</v>
      </c>
      <c r="C49" s="12" t="s">
        <v>42</v>
      </c>
      <c r="D49" s="70">
        <v>3</v>
      </c>
      <c r="E49" s="71">
        <v>0</v>
      </c>
      <c r="F49" s="70">
        <v>0</v>
      </c>
      <c r="G49" s="69">
        <v>0</v>
      </c>
      <c r="H49" s="69">
        <v>0</v>
      </c>
      <c r="I49" s="68">
        <v>4</v>
      </c>
      <c r="J49" s="68">
        <v>4.0999999999999996</v>
      </c>
      <c r="K49" s="67">
        <v>5</v>
      </c>
      <c r="L49" s="67">
        <v>4.2</v>
      </c>
      <c r="M49" s="67">
        <v>3</v>
      </c>
      <c r="N49" s="66">
        <v>3.7</v>
      </c>
      <c r="O49" s="82">
        <f t="shared" si="10"/>
        <v>1</v>
      </c>
      <c r="P49" s="83">
        <f t="shared" si="11"/>
        <v>0</v>
      </c>
      <c r="Q49" s="68">
        <f t="shared" si="12"/>
        <v>4.05</v>
      </c>
      <c r="R49" s="67">
        <f t="shared" si="13"/>
        <v>4.0666666666666664</v>
      </c>
      <c r="S49" s="88">
        <f t="shared" si="14"/>
        <v>2.5633333333333335</v>
      </c>
    </row>
    <row r="50" spans="1:19">
      <c r="A50" s="100">
        <v>6</v>
      </c>
      <c r="B50" s="14" t="s">
        <v>342</v>
      </c>
      <c r="C50" s="12" t="s">
        <v>96</v>
      </c>
      <c r="D50" s="70">
        <v>4</v>
      </c>
      <c r="E50" s="71">
        <v>3.7</v>
      </c>
      <c r="F50" s="70">
        <v>0</v>
      </c>
      <c r="G50" s="69">
        <v>5</v>
      </c>
      <c r="H50" s="69">
        <v>0</v>
      </c>
      <c r="I50" s="68">
        <v>3</v>
      </c>
      <c r="J50" s="68">
        <v>3.1</v>
      </c>
      <c r="K50" s="67">
        <v>5</v>
      </c>
      <c r="L50" s="67">
        <v>5</v>
      </c>
      <c r="M50" s="67">
        <v>4</v>
      </c>
      <c r="N50" s="66">
        <v>3.7</v>
      </c>
      <c r="O50" s="82">
        <f t="shared" si="10"/>
        <v>2.5666666666666669</v>
      </c>
      <c r="P50" s="83">
        <f t="shared" si="11"/>
        <v>2.5</v>
      </c>
      <c r="Q50" s="68">
        <f t="shared" si="12"/>
        <v>3.05</v>
      </c>
      <c r="R50" s="67">
        <f t="shared" si="13"/>
        <v>4.666666666666667</v>
      </c>
      <c r="S50" s="88">
        <f t="shared" si="14"/>
        <v>3.2966666666666669</v>
      </c>
    </row>
    <row r="51" spans="1:19">
      <c r="A51" s="100">
        <v>7</v>
      </c>
      <c r="B51" s="13" t="s">
        <v>343</v>
      </c>
      <c r="C51" s="12" t="s">
        <v>42</v>
      </c>
      <c r="D51" s="70">
        <v>3</v>
      </c>
      <c r="E51" s="71">
        <v>4</v>
      </c>
      <c r="F51" s="70">
        <v>0</v>
      </c>
      <c r="G51" s="69">
        <v>5</v>
      </c>
      <c r="H51" s="69">
        <v>0</v>
      </c>
      <c r="I51" s="68">
        <v>3.5</v>
      </c>
      <c r="J51" s="68">
        <v>3</v>
      </c>
      <c r="K51" s="67">
        <v>5</v>
      </c>
      <c r="L51" s="67">
        <v>4</v>
      </c>
      <c r="M51" s="67">
        <v>3</v>
      </c>
      <c r="N51" s="66">
        <v>4</v>
      </c>
      <c r="O51" s="82">
        <f t="shared" si="10"/>
        <v>2.3333333333333335</v>
      </c>
      <c r="P51" s="83">
        <f t="shared" si="11"/>
        <v>2.5</v>
      </c>
      <c r="Q51" s="68">
        <f t="shared" si="12"/>
        <v>3.25</v>
      </c>
      <c r="R51" s="67">
        <f t="shared" si="13"/>
        <v>4</v>
      </c>
      <c r="S51" s="88">
        <f t="shared" si="14"/>
        <v>3.2166666666666672</v>
      </c>
    </row>
    <row r="52" spans="1:19">
      <c r="A52" s="100">
        <v>8</v>
      </c>
      <c r="B52" s="14" t="s">
        <v>428</v>
      </c>
      <c r="C52" s="12" t="s">
        <v>126</v>
      </c>
      <c r="D52" s="70">
        <v>5</v>
      </c>
      <c r="E52" s="71">
        <v>0</v>
      </c>
      <c r="F52" s="72">
        <v>0</v>
      </c>
      <c r="G52" s="74">
        <v>4.5</v>
      </c>
      <c r="H52" s="69">
        <v>0</v>
      </c>
      <c r="I52" s="68">
        <v>0</v>
      </c>
      <c r="J52" s="68">
        <v>0</v>
      </c>
      <c r="K52" s="67">
        <v>4</v>
      </c>
      <c r="L52" s="67">
        <v>2</v>
      </c>
      <c r="M52" s="67">
        <v>4</v>
      </c>
      <c r="N52" s="66">
        <v>2.5</v>
      </c>
      <c r="O52" s="82">
        <f t="shared" si="10"/>
        <v>1.6666666666666667</v>
      </c>
      <c r="P52" s="83">
        <f t="shared" si="11"/>
        <v>2.25</v>
      </c>
      <c r="Q52" s="68">
        <f t="shared" si="12"/>
        <v>0</v>
      </c>
      <c r="R52" s="67">
        <f t="shared" si="13"/>
        <v>3.3333333333333335</v>
      </c>
      <c r="S52" s="88">
        <f t="shared" si="14"/>
        <v>1.95</v>
      </c>
    </row>
  </sheetData>
  <mergeCells count="8">
    <mergeCell ref="B44:S44"/>
    <mergeCell ref="D7:M7"/>
    <mergeCell ref="N7:R7"/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W48"/>
  <sheetViews>
    <sheetView topLeftCell="A7" workbookViewId="0">
      <pane ySplit="2" topLeftCell="A12" activePane="bottomLeft" state="frozen"/>
      <selection activeCell="A7" sqref="A7"/>
      <selection pane="bottomLeft" activeCell="H16" sqref="H16"/>
    </sheetView>
  </sheetViews>
  <sheetFormatPr baseColWidth="10" defaultRowHeight="15"/>
  <cols>
    <col min="1" max="1" width="4.140625" customWidth="1"/>
    <col min="2" max="2" width="29.5703125" customWidth="1"/>
    <col min="3" max="3" width="4.5703125" customWidth="1"/>
    <col min="4" max="19" width="3.42578125" customWidth="1"/>
    <col min="20" max="20" width="1.140625" customWidth="1"/>
    <col min="21" max="21" width="3.5703125" customWidth="1"/>
    <col min="22" max="22" width="19.5703125" customWidth="1"/>
    <col min="23" max="23" width="7.85546875" customWidth="1"/>
  </cols>
  <sheetData>
    <row r="1" spans="1:23">
      <c r="A1" s="102" t="s">
        <v>154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3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23">
      <c r="A3" s="102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23">
      <c r="A4" s="102" t="s">
        <v>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23">
      <c r="A5" s="102" t="s">
        <v>329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2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23">
      <c r="D7" s="104" t="s">
        <v>434</v>
      </c>
      <c r="E7" s="104"/>
      <c r="F7" s="104"/>
      <c r="G7" s="104"/>
      <c r="H7" s="104"/>
      <c r="I7" s="104"/>
      <c r="J7" s="104"/>
      <c r="K7" s="104"/>
      <c r="L7" s="104"/>
      <c r="M7" s="104"/>
      <c r="N7" s="104" t="s">
        <v>435</v>
      </c>
      <c r="O7" s="104"/>
      <c r="P7" s="104"/>
      <c r="Q7" s="104"/>
      <c r="R7" s="104"/>
      <c r="S7" s="90" t="s">
        <v>436</v>
      </c>
    </row>
    <row r="8" spans="1:23">
      <c r="A8" s="4" t="s">
        <v>0</v>
      </c>
      <c r="B8" s="4" t="s">
        <v>1</v>
      </c>
      <c r="C8" s="31" t="s">
        <v>334</v>
      </c>
      <c r="D8" s="65">
        <v>1</v>
      </c>
      <c r="E8" s="65">
        <v>2</v>
      </c>
      <c r="F8" s="65">
        <v>3</v>
      </c>
      <c r="G8" s="65">
        <v>4</v>
      </c>
      <c r="H8" s="65">
        <v>5</v>
      </c>
      <c r="I8" s="65">
        <v>6</v>
      </c>
      <c r="J8" s="65">
        <v>7</v>
      </c>
      <c r="K8" s="65">
        <v>8</v>
      </c>
      <c r="L8" s="65">
        <v>9</v>
      </c>
      <c r="M8" s="65">
        <v>10</v>
      </c>
      <c r="N8" s="65">
        <v>11</v>
      </c>
      <c r="O8" s="89" t="s">
        <v>429</v>
      </c>
      <c r="P8" s="89" t="s">
        <v>430</v>
      </c>
      <c r="Q8" s="89" t="s">
        <v>431</v>
      </c>
      <c r="R8" s="89" t="s">
        <v>432</v>
      </c>
      <c r="S8" s="91" t="s">
        <v>433</v>
      </c>
    </row>
    <row r="9" spans="1:23">
      <c r="A9" s="16">
        <v>1</v>
      </c>
      <c r="B9" s="14" t="s">
        <v>437</v>
      </c>
      <c r="C9" s="12" t="s">
        <v>7</v>
      </c>
      <c r="D9" s="70">
        <v>3</v>
      </c>
      <c r="E9" s="71">
        <v>4</v>
      </c>
      <c r="F9" s="70">
        <v>1</v>
      </c>
      <c r="G9" s="69">
        <v>5</v>
      </c>
      <c r="H9" s="69">
        <v>0</v>
      </c>
      <c r="I9" s="68">
        <v>4.5</v>
      </c>
      <c r="J9" s="68">
        <v>4.7</v>
      </c>
      <c r="K9" s="67">
        <v>4.5</v>
      </c>
      <c r="L9" s="67">
        <v>3</v>
      </c>
      <c r="M9" s="67">
        <v>4</v>
      </c>
      <c r="N9" s="66">
        <v>3.8</v>
      </c>
      <c r="O9" s="82">
        <f>(D9+E9+F9)/3</f>
        <v>2.6666666666666665</v>
      </c>
      <c r="P9" s="83">
        <f>(G9+H9)/2</f>
        <v>2.5</v>
      </c>
      <c r="Q9" s="68">
        <f>(I9+J9)/2</f>
        <v>4.5999999999999996</v>
      </c>
      <c r="R9" s="67">
        <f>(K9+L9+M9)/3</f>
        <v>3.8333333333333335</v>
      </c>
      <c r="S9" s="88">
        <f>SUM(N9:R9)/5</f>
        <v>3.4799999999999995</v>
      </c>
      <c r="U9" s="51">
        <v>1</v>
      </c>
      <c r="V9" s="52" t="s">
        <v>424</v>
      </c>
      <c r="W9" s="75">
        <v>40570</v>
      </c>
    </row>
    <row r="10" spans="1:23">
      <c r="A10" s="16">
        <v>2</v>
      </c>
      <c r="B10" s="13" t="s">
        <v>176</v>
      </c>
      <c r="C10" s="12" t="s">
        <v>7</v>
      </c>
      <c r="D10" s="70">
        <v>5</v>
      </c>
      <c r="E10" s="71">
        <v>4</v>
      </c>
      <c r="F10" s="70">
        <v>4.5</v>
      </c>
      <c r="G10" s="69">
        <v>5</v>
      </c>
      <c r="H10" s="69">
        <v>4.5</v>
      </c>
      <c r="I10" s="68">
        <v>3.7</v>
      </c>
      <c r="J10" s="68">
        <v>3.5</v>
      </c>
      <c r="K10" s="67">
        <v>4.5</v>
      </c>
      <c r="L10" s="67">
        <v>5</v>
      </c>
      <c r="M10" s="67">
        <v>3.5</v>
      </c>
      <c r="N10" s="66">
        <v>4.5</v>
      </c>
      <c r="O10" s="82">
        <f t="shared" ref="O10:O40" si="0">(D10+E10+F10)/3</f>
        <v>4.5</v>
      </c>
      <c r="P10" s="83">
        <f t="shared" ref="P10:P40" si="1">(G10+H10)/2</f>
        <v>4.75</v>
      </c>
      <c r="Q10" s="68">
        <f t="shared" ref="Q10:Q40" si="2">(I10+J10)/2</f>
        <v>3.6</v>
      </c>
      <c r="R10" s="67">
        <f t="shared" ref="R10:R40" si="3">(K10+L10+M10)/3</f>
        <v>4.333333333333333</v>
      </c>
      <c r="S10" s="88">
        <f t="shared" ref="S10:S40" si="4">SUM(N10:R10)/5</f>
        <v>4.3366666666666669</v>
      </c>
      <c r="U10" s="51">
        <v>2</v>
      </c>
      <c r="V10" s="52" t="s">
        <v>419</v>
      </c>
      <c r="W10" s="75">
        <v>40588</v>
      </c>
    </row>
    <row r="11" spans="1:23">
      <c r="A11" s="16">
        <v>3</v>
      </c>
      <c r="B11" s="13" t="s">
        <v>344</v>
      </c>
      <c r="C11" s="12" t="s">
        <v>7</v>
      </c>
      <c r="D11" s="70">
        <v>5</v>
      </c>
      <c r="E11" s="71">
        <v>4.0999999999999996</v>
      </c>
      <c r="F11" s="70">
        <v>3.5</v>
      </c>
      <c r="G11" s="69">
        <v>5</v>
      </c>
      <c r="H11" s="69">
        <v>4</v>
      </c>
      <c r="I11" s="68">
        <v>4.5</v>
      </c>
      <c r="J11" s="68">
        <v>4.2</v>
      </c>
      <c r="K11" s="67">
        <v>5</v>
      </c>
      <c r="L11" s="67">
        <v>5</v>
      </c>
      <c r="M11" s="67">
        <v>4.8</v>
      </c>
      <c r="N11" s="66">
        <v>4.5</v>
      </c>
      <c r="O11" s="82">
        <f t="shared" si="0"/>
        <v>4.2</v>
      </c>
      <c r="P11" s="83">
        <f t="shared" si="1"/>
        <v>4.5</v>
      </c>
      <c r="Q11" s="68">
        <f t="shared" si="2"/>
        <v>4.3499999999999996</v>
      </c>
      <c r="R11" s="67">
        <f t="shared" si="3"/>
        <v>4.9333333333333336</v>
      </c>
      <c r="S11" s="88">
        <f t="shared" si="4"/>
        <v>4.4966666666666661</v>
      </c>
      <c r="U11" s="51">
        <v>3</v>
      </c>
      <c r="V11" s="52" t="s">
        <v>426</v>
      </c>
      <c r="W11" s="75">
        <v>40598</v>
      </c>
    </row>
    <row r="12" spans="1:23">
      <c r="A12" s="16">
        <v>4</v>
      </c>
      <c r="B12" s="13" t="s">
        <v>345</v>
      </c>
      <c r="C12" s="12" t="s">
        <v>7</v>
      </c>
      <c r="D12" s="70">
        <v>5</v>
      </c>
      <c r="E12" s="71">
        <v>3.8</v>
      </c>
      <c r="F12" s="70">
        <v>3.5</v>
      </c>
      <c r="G12" s="77">
        <v>4.5</v>
      </c>
      <c r="H12" s="69">
        <v>3.8</v>
      </c>
      <c r="I12" s="68">
        <v>3.5</v>
      </c>
      <c r="J12" s="68">
        <v>2.6</v>
      </c>
      <c r="K12" s="67">
        <v>4.5</v>
      </c>
      <c r="L12" s="67">
        <v>5</v>
      </c>
      <c r="M12" s="67">
        <v>4</v>
      </c>
      <c r="N12" s="66">
        <v>4.2</v>
      </c>
      <c r="O12" s="82">
        <f t="shared" si="0"/>
        <v>4.1000000000000005</v>
      </c>
      <c r="P12" s="83">
        <f t="shared" si="1"/>
        <v>4.1500000000000004</v>
      </c>
      <c r="Q12" s="68">
        <f t="shared" si="2"/>
        <v>3.05</v>
      </c>
      <c r="R12" s="67">
        <f t="shared" si="3"/>
        <v>4.5</v>
      </c>
      <c r="S12" s="88">
        <f t="shared" si="4"/>
        <v>4</v>
      </c>
      <c r="U12" s="53">
        <v>4</v>
      </c>
      <c r="V12" s="54" t="s">
        <v>420</v>
      </c>
      <c r="W12" s="61">
        <v>40598</v>
      </c>
    </row>
    <row r="13" spans="1:23">
      <c r="A13" s="16">
        <v>5</v>
      </c>
      <c r="B13" s="13" t="s">
        <v>5</v>
      </c>
      <c r="C13" s="12" t="s">
        <v>7</v>
      </c>
      <c r="D13" s="70">
        <v>5</v>
      </c>
      <c r="E13" s="71">
        <v>3.5</v>
      </c>
      <c r="F13" s="70">
        <v>4.3</v>
      </c>
      <c r="G13" s="69">
        <v>3.8</v>
      </c>
      <c r="H13" s="69">
        <v>3.8</v>
      </c>
      <c r="I13" s="68">
        <v>3.8</v>
      </c>
      <c r="J13" s="68">
        <v>4.2</v>
      </c>
      <c r="K13" s="67">
        <v>5</v>
      </c>
      <c r="L13" s="67">
        <v>5</v>
      </c>
      <c r="M13" s="67">
        <v>4.7</v>
      </c>
      <c r="N13" s="66">
        <v>4.2</v>
      </c>
      <c r="O13" s="82">
        <f t="shared" si="0"/>
        <v>4.2666666666666666</v>
      </c>
      <c r="P13" s="83">
        <f t="shared" si="1"/>
        <v>3.8</v>
      </c>
      <c r="Q13" s="68">
        <f t="shared" si="2"/>
        <v>4</v>
      </c>
      <c r="R13" s="67">
        <f t="shared" si="3"/>
        <v>4.8999999999999995</v>
      </c>
      <c r="S13" s="88">
        <f t="shared" si="4"/>
        <v>4.2333333333333325</v>
      </c>
      <c r="U13" s="53">
        <v>5</v>
      </c>
      <c r="V13" s="54" t="s">
        <v>421</v>
      </c>
      <c r="W13" s="61">
        <v>40586</v>
      </c>
    </row>
    <row r="14" spans="1:23">
      <c r="A14" s="16">
        <v>6</v>
      </c>
      <c r="B14" s="13" t="s">
        <v>114</v>
      </c>
      <c r="C14" s="12" t="s">
        <v>103</v>
      </c>
      <c r="D14" s="70">
        <v>5</v>
      </c>
      <c r="E14" s="71">
        <v>4</v>
      </c>
      <c r="F14" s="70">
        <v>3.5</v>
      </c>
      <c r="G14" s="77">
        <v>4</v>
      </c>
      <c r="H14" s="69">
        <v>4</v>
      </c>
      <c r="I14" s="68">
        <v>3.6</v>
      </c>
      <c r="J14" s="68">
        <v>4</v>
      </c>
      <c r="K14" s="67">
        <v>4</v>
      </c>
      <c r="L14" s="67">
        <v>5</v>
      </c>
      <c r="M14" s="67">
        <v>4</v>
      </c>
      <c r="N14" s="66">
        <v>4.0999999999999996</v>
      </c>
      <c r="O14" s="82">
        <f t="shared" si="0"/>
        <v>4.166666666666667</v>
      </c>
      <c r="P14" s="83">
        <f t="shared" si="1"/>
        <v>4</v>
      </c>
      <c r="Q14" s="68">
        <f t="shared" si="2"/>
        <v>3.8</v>
      </c>
      <c r="R14" s="67">
        <f t="shared" si="3"/>
        <v>4.333333333333333</v>
      </c>
      <c r="S14" s="88">
        <f t="shared" si="4"/>
        <v>4.08</v>
      </c>
      <c r="U14" s="55">
        <v>6</v>
      </c>
      <c r="V14" s="56" t="s">
        <v>422</v>
      </c>
      <c r="W14" s="62">
        <v>40602</v>
      </c>
    </row>
    <row r="15" spans="1:23">
      <c r="A15" s="16">
        <v>7</v>
      </c>
      <c r="B15" s="14" t="s">
        <v>330</v>
      </c>
      <c r="C15" s="15" t="s">
        <v>16</v>
      </c>
      <c r="D15" s="70">
        <v>3</v>
      </c>
      <c r="E15" s="71">
        <v>4</v>
      </c>
      <c r="F15" s="70">
        <v>0</v>
      </c>
      <c r="G15" s="69">
        <v>3.8</v>
      </c>
      <c r="H15" s="69">
        <v>0</v>
      </c>
      <c r="I15" s="68">
        <v>2.9</v>
      </c>
      <c r="J15" s="68">
        <v>1</v>
      </c>
      <c r="K15" s="67">
        <v>3</v>
      </c>
      <c r="L15" s="67">
        <v>2</v>
      </c>
      <c r="M15" s="67">
        <v>0</v>
      </c>
      <c r="N15" s="66">
        <v>3</v>
      </c>
      <c r="O15" s="82">
        <f t="shared" si="0"/>
        <v>2.3333333333333335</v>
      </c>
      <c r="P15" s="83">
        <f t="shared" si="1"/>
        <v>1.9</v>
      </c>
      <c r="Q15" s="68">
        <f t="shared" si="2"/>
        <v>1.95</v>
      </c>
      <c r="R15" s="67">
        <f t="shared" si="3"/>
        <v>1.6666666666666667</v>
      </c>
      <c r="S15" s="88">
        <f t="shared" si="4"/>
        <v>2.17</v>
      </c>
      <c r="U15" s="55">
        <v>7</v>
      </c>
      <c r="V15" s="56" t="s">
        <v>425</v>
      </c>
      <c r="W15" s="62">
        <v>40620</v>
      </c>
    </row>
    <row r="16" spans="1:23">
      <c r="A16" s="16">
        <v>8</v>
      </c>
      <c r="B16" s="13" t="s">
        <v>24</v>
      </c>
      <c r="C16" s="12" t="s">
        <v>16</v>
      </c>
      <c r="D16" s="70">
        <v>5</v>
      </c>
      <c r="E16" s="71">
        <v>4</v>
      </c>
      <c r="F16" s="70">
        <v>4.3</v>
      </c>
      <c r="G16" s="69">
        <v>5</v>
      </c>
      <c r="H16" s="69">
        <v>4.3</v>
      </c>
      <c r="I16" s="68">
        <v>3.8</v>
      </c>
      <c r="J16" s="68">
        <v>3.5</v>
      </c>
      <c r="K16" s="67">
        <v>5</v>
      </c>
      <c r="L16" s="67">
        <v>5</v>
      </c>
      <c r="M16" s="67">
        <v>4</v>
      </c>
      <c r="N16" s="66">
        <v>4.5</v>
      </c>
      <c r="O16" s="82">
        <f t="shared" si="0"/>
        <v>4.4333333333333336</v>
      </c>
      <c r="P16" s="83">
        <f t="shared" si="1"/>
        <v>4.6500000000000004</v>
      </c>
      <c r="Q16" s="68">
        <f t="shared" si="2"/>
        <v>3.65</v>
      </c>
      <c r="R16" s="67">
        <f t="shared" si="3"/>
        <v>4.666666666666667</v>
      </c>
      <c r="S16" s="88">
        <f t="shared" si="4"/>
        <v>4.3800000000000008</v>
      </c>
      <c r="U16" s="59">
        <v>8</v>
      </c>
      <c r="V16" s="60" t="s">
        <v>423</v>
      </c>
      <c r="W16" s="63">
        <v>40591</v>
      </c>
    </row>
    <row r="17" spans="1:23">
      <c r="A17" s="16">
        <v>9</v>
      </c>
      <c r="B17" s="14" t="s">
        <v>243</v>
      </c>
      <c r="C17" s="12" t="s">
        <v>103</v>
      </c>
      <c r="D17" s="70">
        <v>3</v>
      </c>
      <c r="E17" s="71">
        <v>3.9</v>
      </c>
      <c r="F17" s="70">
        <v>3.4</v>
      </c>
      <c r="G17" s="69">
        <v>0</v>
      </c>
      <c r="H17" s="69">
        <v>0</v>
      </c>
      <c r="I17" s="68">
        <v>2.2999999999999998</v>
      </c>
      <c r="J17" s="68">
        <v>2</v>
      </c>
      <c r="K17" s="67">
        <v>3.5</v>
      </c>
      <c r="L17" s="67">
        <v>2</v>
      </c>
      <c r="M17" s="67">
        <v>4.7</v>
      </c>
      <c r="N17" s="66">
        <v>2.6</v>
      </c>
      <c r="O17" s="82">
        <f t="shared" si="0"/>
        <v>3.4333333333333336</v>
      </c>
      <c r="P17" s="83">
        <f t="shared" si="1"/>
        <v>0</v>
      </c>
      <c r="Q17" s="68">
        <f t="shared" si="2"/>
        <v>2.15</v>
      </c>
      <c r="R17" s="67">
        <f t="shared" si="3"/>
        <v>3.4</v>
      </c>
      <c r="S17" s="88">
        <f t="shared" si="4"/>
        <v>2.3166666666666669</v>
      </c>
      <c r="U17" s="59">
        <v>9</v>
      </c>
      <c r="V17" s="60" t="s">
        <v>423</v>
      </c>
      <c r="W17" s="63">
        <v>40619</v>
      </c>
    </row>
    <row r="18" spans="1:23">
      <c r="A18" s="16">
        <v>10</v>
      </c>
      <c r="B18" s="13" t="s">
        <v>161</v>
      </c>
      <c r="C18" s="12" t="s">
        <v>7</v>
      </c>
      <c r="D18" s="70">
        <v>5</v>
      </c>
      <c r="E18" s="71">
        <v>4.2</v>
      </c>
      <c r="F18" s="70">
        <v>4.7</v>
      </c>
      <c r="G18" s="69">
        <v>5</v>
      </c>
      <c r="H18" s="69">
        <v>1</v>
      </c>
      <c r="I18" s="68">
        <v>4.0999999999999996</v>
      </c>
      <c r="J18" s="68">
        <v>2</v>
      </c>
      <c r="K18" s="67">
        <v>4.5</v>
      </c>
      <c r="L18" s="67">
        <v>2</v>
      </c>
      <c r="M18" s="67">
        <v>4</v>
      </c>
      <c r="N18" s="66">
        <v>3.5</v>
      </c>
      <c r="O18" s="82">
        <f t="shared" si="0"/>
        <v>4.6333333333333329</v>
      </c>
      <c r="P18" s="83">
        <f t="shared" si="1"/>
        <v>3</v>
      </c>
      <c r="Q18" s="68">
        <f t="shared" si="2"/>
        <v>3.05</v>
      </c>
      <c r="R18" s="67">
        <f t="shared" si="3"/>
        <v>3.5</v>
      </c>
      <c r="S18" s="88">
        <f t="shared" si="4"/>
        <v>3.5366666666666666</v>
      </c>
      <c r="U18" s="59">
        <v>10</v>
      </c>
      <c r="V18" s="60" t="s">
        <v>423</v>
      </c>
      <c r="W18" s="63">
        <v>40625</v>
      </c>
    </row>
    <row r="19" spans="1:23">
      <c r="A19" s="16">
        <v>11</v>
      </c>
      <c r="B19" s="13" t="s">
        <v>108</v>
      </c>
      <c r="C19" s="12" t="s">
        <v>103</v>
      </c>
      <c r="D19" s="70">
        <v>5</v>
      </c>
      <c r="E19" s="72">
        <v>3.8</v>
      </c>
      <c r="F19" s="70">
        <v>4.5</v>
      </c>
      <c r="G19" s="77">
        <v>4.8</v>
      </c>
      <c r="H19" s="69">
        <v>3.8</v>
      </c>
      <c r="I19" s="68">
        <v>4.5</v>
      </c>
      <c r="J19" s="68">
        <v>4</v>
      </c>
      <c r="K19" s="67">
        <v>5</v>
      </c>
      <c r="L19" s="67">
        <v>4</v>
      </c>
      <c r="M19" s="67">
        <v>2.5</v>
      </c>
      <c r="N19" s="66">
        <v>4.3</v>
      </c>
      <c r="O19" s="82">
        <f t="shared" si="0"/>
        <v>4.4333333333333336</v>
      </c>
      <c r="P19" s="83">
        <f t="shared" si="1"/>
        <v>4.3</v>
      </c>
      <c r="Q19" s="68">
        <f t="shared" si="2"/>
        <v>4.25</v>
      </c>
      <c r="R19" s="67">
        <f t="shared" si="3"/>
        <v>3.8333333333333335</v>
      </c>
      <c r="S19" s="88">
        <f t="shared" si="4"/>
        <v>4.2233333333333336</v>
      </c>
      <c r="U19" s="57">
        <v>11</v>
      </c>
      <c r="V19" s="58" t="s">
        <v>427</v>
      </c>
      <c r="W19" s="64">
        <v>40625</v>
      </c>
    </row>
    <row r="20" spans="1:23">
      <c r="A20" s="16">
        <v>12</v>
      </c>
      <c r="B20" s="14" t="s">
        <v>381</v>
      </c>
      <c r="C20" s="12" t="s">
        <v>103</v>
      </c>
      <c r="D20" s="70">
        <v>3</v>
      </c>
      <c r="E20" s="71">
        <v>0</v>
      </c>
      <c r="F20" s="70">
        <v>0</v>
      </c>
      <c r="G20" s="69">
        <v>5</v>
      </c>
      <c r="H20" s="69">
        <v>0</v>
      </c>
      <c r="I20" s="68">
        <v>3.2</v>
      </c>
      <c r="J20" s="68">
        <v>0</v>
      </c>
      <c r="K20" s="67">
        <v>3</v>
      </c>
      <c r="L20" s="67">
        <v>0</v>
      </c>
      <c r="M20" s="67">
        <v>0</v>
      </c>
      <c r="N20" s="66">
        <v>2</v>
      </c>
      <c r="O20" s="82">
        <f t="shared" si="0"/>
        <v>1</v>
      </c>
      <c r="P20" s="83">
        <f t="shared" si="1"/>
        <v>2.5</v>
      </c>
      <c r="Q20" s="68">
        <f t="shared" si="2"/>
        <v>1.6</v>
      </c>
      <c r="R20" s="67">
        <f t="shared" si="3"/>
        <v>1</v>
      </c>
      <c r="S20" s="88">
        <f t="shared" si="4"/>
        <v>1.6199999999999999</v>
      </c>
    </row>
    <row r="21" spans="1:23">
      <c r="A21" s="16">
        <v>13</v>
      </c>
      <c r="B21" s="14" t="s">
        <v>327</v>
      </c>
      <c r="C21" s="15" t="s">
        <v>67</v>
      </c>
      <c r="D21" s="70">
        <v>5</v>
      </c>
      <c r="E21" s="72">
        <v>4.0999999999999996</v>
      </c>
      <c r="F21" s="70">
        <v>3.5</v>
      </c>
      <c r="G21" s="69">
        <v>5</v>
      </c>
      <c r="H21" s="69">
        <v>0</v>
      </c>
      <c r="I21" s="68">
        <v>3.2</v>
      </c>
      <c r="J21" s="68">
        <v>4.7</v>
      </c>
      <c r="K21" s="67">
        <v>5</v>
      </c>
      <c r="L21" s="67">
        <v>5</v>
      </c>
      <c r="M21" s="67">
        <v>4.8</v>
      </c>
      <c r="N21" s="66">
        <v>4.3</v>
      </c>
      <c r="O21" s="82">
        <f t="shared" si="0"/>
        <v>4.2</v>
      </c>
      <c r="P21" s="83">
        <f t="shared" si="1"/>
        <v>2.5</v>
      </c>
      <c r="Q21" s="68">
        <f t="shared" si="2"/>
        <v>3.95</v>
      </c>
      <c r="R21" s="67">
        <f t="shared" si="3"/>
        <v>4.9333333333333336</v>
      </c>
      <c r="S21" s="88">
        <f t="shared" si="4"/>
        <v>3.9766666666666666</v>
      </c>
    </row>
    <row r="22" spans="1:23">
      <c r="A22" s="16">
        <v>14</v>
      </c>
      <c r="B22" s="13" t="s">
        <v>164</v>
      </c>
      <c r="C22" s="12" t="s">
        <v>7</v>
      </c>
      <c r="D22" s="70">
        <v>5</v>
      </c>
      <c r="E22" s="71">
        <v>4.0999999999999996</v>
      </c>
      <c r="F22" s="70">
        <v>3.5</v>
      </c>
      <c r="G22" s="77">
        <v>4.5</v>
      </c>
      <c r="H22" s="69">
        <v>4</v>
      </c>
      <c r="I22" s="68">
        <v>4</v>
      </c>
      <c r="J22" s="68">
        <v>3.7</v>
      </c>
      <c r="K22" s="67">
        <v>5</v>
      </c>
      <c r="L22" s="67">
        <v>5</v>
      </c>
      <c r="M22" s="67">
        <v>4.8</v>
      </c>
      <c r="N22" s="66">
        <v>4.5</v>
      </c>
      <c r="O22" s="82">
        <f t="shared" si="0"/>
        <v>4.2</v>
      </c>
      <c r="P22" s="83">
        <f t="shared" si="1"/>
        <v>4.25</v>
      </c>
      <c r="Q22" s="68">
        <f t="shared" si="2"/>
        <v>3.85</v>
      </c>
      <c r="R22" s="67">
        <f t="shared" si="3"/>
        <v>4.9333333333333336</v>
      </c>
      <c r="S22" s="88">
        <f t="shared" si="4"/>
        <v>4.3466666666666667</v>
      </c>
    </row>
    <row r="23" spans="1:23">
      <c r="A23" s="16">
        <v>15</v>
      </c>
      <c r="B23" s="14" t="s">
        <v>308</v>
      </c>
      <c r="C23" s="15" t="s">
        <v>7</v>
      </c>
      <c r="D23" s="70">
        <v>3</v>
      </c>
      <c r="E23" s="71">
        <v>4</v>
      </c>
      <c r="F23" s="70">
        <v>3.5</v>
      </c>
      <c r="G23" s="69">
        <v>5</v>
      </c>
      <c r="H23" s="69">
        <v>4.2</v>
      </c>
      <c r="I23" s="68">
        <v>4</v>
      </c>
      <c r="J23" s="68">
        <v>4.2</v>
      </c>
      <c r="K23" s="67">
        <v>5</v>
      </c>
      <c r="L23" s="67">
        <v>5</v>
      </c>
      <c r="M23" s="67">
        <v>4.8</v>
      </c>
      <c r="N23" s="66">
        <v>4.3</v>
      </c>
      <c r="O23" s="82">
        <f t="shared" si="0"/>
        <v>3.5</v>
      </c>
      <c r="P23" s="83">
        <f t="shared" si="1"/>
        <v>4.5999999999999996</v>
      </c>
      <c r="Q23" s="68">
        <f t="shared" si="2"/>
        <v>4.0999999999999996</v>
      </c>
      <c r="R23" s="67">
        <f t="shared" si="3"/>
        <v>4.9333333333333336</v>
      </c>
      <c r="S23" s="88">
        <f t="shared" si="4"/>
        <v>4.2866666666666671</v>
      </c>
    </row>
    <row r="24" spans="1:23">
      <c r="A24" s="16">
        <v>16</v>
      </c>
      <c r="B24" s="13" t="s">
        <v>275</v>
      </c>
      <c r="C24" s="12" t="s">
        <v>103</v>
      </c>
      <c r="D24" s="70">
        <v>5</v>
      </c>
      <c r="E24" s="71">
        <v>3.8</v>
      </c>
      <c r="F24" s="70">
        <v>4.5</v>
      </c>
      <c r="G24" s="77">
        <v>4.8</v>
      </c>
      <c r="H24" s="69">
        <v>3.8</v>
      </c>
      <c r="I24" s="68">
        <v>4.5</v>
      </c>
      <c r="J24" s="68">
        <v>3.3</v>
      </c>
      <c r="K24" s="67">
        <v>5</v>
      </c>
      <c r="L24" s="67">
        <v>4</v>
      </c>
      <c r="M24" s="67">
        <v>2.5</v>
      </c>
      <c r="N24" s="66">
        <v>4.2</v>
      </c>
      <c r="O24" s="82">
        <f t="shared" si="0"/>
        <v>4.4333333333333336</v>
      </c>
      <c r="P24" s="83">
        <f t="shared" si="1"/>
        <v>4.3</v>
      </c>
      <c r="Q24" s="68">
        <f t="shared" si="2"/>
        <v>3.9</v>
      </c>
      <c r="R24" s="67">
        <f t="shared" si="3"/>
        <v>3.8333333333333335</v>
      </c>
      <c r="S24" s="88">
        <f t="shared" si="4"/>
        <v>4.1333333333333329</v>
      </c>
    </row>
    <row r="25" spans="1:23">
      <c r="A25" s="16">
        <v>17</v>
      </c>
      <c r="B25" s="13" t="s">
        <v>185</v>
      </c>
      <c r="C25" s="12" t="s">
        <v>16</v>
      </c>
      <c r="D25" s="70">
        <v>5</v>
      </c>
      <c r="E25" s="71">
        <v>3.8</v>
      </c>
      <c r="F25" s="70">
        <v>3.2</v>
      </c>
      <c r="G25" s="69">
        <v>5</v>
      </c>
      <c r="H25" s="69">
        <v>3.8</v>
      </c>
      <c r="I25" s="68">
        <v>3</v>
      </c>
      <c r="J25" s="68">
        <v>4.0999999999999996</v>
      </c>
      <c r="K25" s="67">
        <v>4</v>
      </c>
      <c r="L25" s="67">
        <v>3</v>
      </c>
      <c r="M25" s="67">
        <v>4.7</v>
      </c>
      <c r="N25" s="66">
        <v>4</v>
      </c>
      <c r="O25" s="82">
        <f t="shared" si="0"/>
        <v>4</v>
      </c>
      <c r="P25" s="83">
        <f t="shared" si="1"/>
        <v>4.4000000000000004</v>
      </c>
      <c r="Q25" s="68">
        <f t="shared" si="2"/>
        <v>3.55</v>
      </c>
      <c r="R25" s="67">
        <f t="shared" si="3"/>
        <v>3.9</v>
      </c>
      <c r="S25" s="88">
        <f t="shared" si="4"/>
        <v>3.9699999999999998</v>
      </c>
    </row>
    <row r="26" spans="1:23">
      <c r="A26" s="16">
        <v>18</v>
      </c>
      <c r="B26" s="13" t="s">
        <v>376</v>
      </c>
      <c r="C26" s="12" t="s">
        <v>16</v>
      </c>
      <c r="D26" s="70">
        <v>5</v>
      </c>
      <c r="E26" s="93">
        <v>3.5</v>
      </c>
      <c r="F26" s="70">
        <v>4.3</v>
      </c>
      <c r="G26" s="69">
        <v>3.8</v>
      </c>
      <c r="H26" s="69">
        <v>4</v>
      </c>
      <c r="I26" s="68">
        <v>3</v>
      </c>
      <c r="J26" s="68">
        <v>4.5</v>
      </c>
      <c r="K26" s="67">
        <v>3.5</v>
      </c>
      <c r="L26" s="67">
        <v>2</v>
      </c>
      <c r="M26" s="67">
        <v>4.7</v>
      </c>
      <c r="N26" s="66">
        <v>3.5</v>
      </c>
      <c r="O26" s="82">
        <f t="shared" si="0"/>
        <v>4.2666666666666666</v>
      </c>
      <c r="P26" s="83">
        <f t="shared" si="1"/>
        <v>3.9</v>
      </c>
      <c r="Q26" s="68">
        <f t="shared" si="2"/>
        <v>3.75</v>
      </c>
      <c r="R26" s="67">
        <f t="shared" si="3"/>
        <v>3.4</v>
      </c>
      <c r="S26" s="88">
        <f t="shared" si="4"/>
        <v>3.7633333333333332</v>
      </c>
    </row>
    <row r="27" spans="1:23">
      <c r="A27" s="16">
        <v>19</v>
      </c>
      <c r="B27" s="13" t="s">
        <v>19</v>
      </c>
      <c r="C27" s="12" t="s">
        <v>16</v>
      </c>
      <c r="D27" s="70">
        <v>5</v>
      </c>
      <c r="E27" s="71">
        <v>4</v>
      </c>
      <c r="F27" s="70">
        <v>4.5</v>
      </c>
      <c r="G27" s="69">
        <v>5</v>
      </c>
      <c r="H27" s="69">
        <v>4</v>
      </c>
      <c r="I27" s="68">
        <v>4</v>
      </c>
      <c r="J27" s="68">
        <v>5</v>
      </c>
      <c r="K27" s="67">
        <v>5</v>
      </c>
      <c r="L27" s="67">
        <v>5</v>
      </c>
      <c r="M27" s="67">
        <v>5</v>
      </c>
      <c r="N27" s="66">
        <v>4.5</v>
      </c>
      <c r="O27" s="82">
        <f t="shared" si="0"/>
        <v>4.5</v>
      </c>
      <c r="P27" s="83">
        <f t="shared" si="1"/>
        <v>4.5</v>
      </c>
      <c r="Q27" s="68">
        <f t="shared" si="2"/>
        <v>4.5</v>
      </c>
      <c r="R27" s="67">
        <f t="shared" si="3"/>
        <v>5</v>
      </c>
      <c r="S27" s="88">
        <f t="shared" si="4"/>
        <v>4.5999999999999996</v>
      </c>
    </row>
    <row r="28" spans="1:23">
      <c r="A28" s="16">
        <v>20</v>
      </c>
      <c r="B28" s="13" t="s">
        <v>246</v>
      </c>
      <c r="C28" s="12" t="s">
        <v>103</v>
      </c>
      <c r="D28" s="70">
        <v>5</v>
      </c>
      <c r="E28" s="72">
        <v>4</v>
      </c>
      <c r="F28" s="70">
        <v>4.5</v>
      </c>
      <c r="G28" s="69">
        <v>5</v>
      </c>
      <c r="H28" s="69">
        <v>4</v>
      </c>
      <c r="I28" s="68">
        <v>3</v>
      </c>
      <c r="J28" s="68">
        <v>3</v>
      </c>
      <c r="K28" s="67">
        <v>5</v>
      </c>
      <c r="L28" s="67">
        <v>4</v>
      </c>
      <c r="M28" s="67">
        <v>2.5</v>
      </c>
      <c r="N28" s="66">
        <v>4.5</v>
      </c>
      <c r="O28" s="82">
        <f t="shared" si="0"/>
        <v>4.5</v>
      </c>
      <c r="P28" s="83">
        <f t="shared" si="1"/>
        <v>4.5</v>
      </c>
      <c r="Q28" s="68">
        <f t="shared" si="2"/>
        <v>3</v>
      </c>
      <c r="R28" s="67">
        <f t="shared" si="3"/>
        <v>3.8333333333333335</v>
      </c>
      <c r="S28" s="88">
        <f t="shared" si="4"/>
        <v>4.0666666666666664</v>
      </c>
    </row>
    <row r="29" spans="1:23">
      <c r="A29" s="16">
        <v>21</v>
      </c>
      <c r="B29" s="13" t="s">
        <v>170</v>
      </c>
      <c r="C29" s="12" t="s">
        <v>7</v>
      </c>
      <c r="D29" s="70">
        <v>5</v>
      </c>
      <c r="E29" s="71">
        <v>4</v>
      </c>
      <c r="F29" s="70">
        <v>3.5</v>
      </c>
      <c r="G29" s="69">
        <v>5</v>
      </c>
      <c r="H29" s="69">
        <v>1</v>
      </c>
      <c r="I29" s="68">
        <v>3</v>
      </c>
      <c r="J29" s="68">
        <v>3</v>
      </c>
      <c r="K29" s="67">
        <v>5</v>
      </c>
      <c r="L29" s="67">
        <v>3</v>
      </c>
      <c r="M29" s="67">
        <v>2.5</v>
      </c>
      <c r="N29" s="66">
        <v>3.7</v>
      </c>
      <c r="O29" s="82">
        <f t="shared" si="0"/>
        <v>4.166666666666667</v>
      </c>
      <c r="P29" s="83">
        <f t="shared" si="1"/>
        <v>3</v>
      </c>
      <c r="Q29" s="68">
        <f t="shared" si="2"/>
        <v>3</v>
      </c>
      <c r="R29" s="67">
        <f t="shared" si="3"/>
        <v>3.5</v>
      </c>
      <c r="S29" s="88">
        <f t="shared" si="4"/>
        <v>3.4733333333333336</v>
      </c>
    </row>
    <row r="30" spans="1:23">
      <c r="A30" s="16">
        <v>22</v>
      </c>
      <c r="B30" s="13" t="s">
        <v>27</v>
      </c>
      <c r="C30" s="12" t="s">
        <v>16</v>
      </c>
      <c r="D30" s="70">
        <v>3</v>
      </c>
      <c r="E30" s="71">
        <v>4</v>
      </c>
      <c r="F30" s="70">
        <v>4.3</v>
      </c>
      <c r="G30" s="69">
        <v>5</v>
      </c>
      <c r="H30" s="69">
        <v>0</v>
      </c>
      <c r="I30" s="68">
        <v>3.8</v>
      </c>
      <c r="J30" s="68">
        <v>2.7</v>
      </c>
      <c r="K30" s="67">
        <v>3.5</v>
      </c>
      <c r="L30" s="67">
        <v>5</v>
      </c>
      <c r="M30" s="67">
        <v>4</v>
      </c>
      <c r="N30" s="66">
        <v>4.3</v>
      </c>
      <c r="O30" s="82">
        <f t="shared" si="0"/>
        <v>3.7666666666666671</v>
      </c>
      <c r="P30" s="83">
        <f t="shared" si="1"/>
        <v>2.5</v>
      </c>
      <c r="Q30" s="68">
        <f t="shared" si="2"/>
        <v>3.25</v>
      </c>
      <c r="R30" s="67">
        <f t="shared" si="3"/>
        <v>4.166666666666667</v>
      </c>
      <c r="S30" s="88">
        <f t="shared" si="4"/>
        <v>3.5966666666666667</v>
      </c>
    </row>
    <row r="31" spans="1:23">
      <c r="A31" s="16">
        <v>23</v>
      </c>
      <c r="B31" s="13" t="s">
        <v>99</v>
      </c>
      <c r="C31" s="12" t="s">
        <v>96</v>
      </c>
      <c r="D31" s="70">
        <v>3</v>
      </c>
      <c r="E31" s="71">
        <v>4.2</v>
      </c>
      <c r="F31" s="70">
        <v>4.3</v>
      </c>
      <c r="G31" s="69">
        <v>5</v>
      </c>
      <c r="H31" s="69">
        <v>4</v>
      </c>
      <c r="I31" s="68">
        <v>4</v>
      </c>
      <c r="J31" s="68">
        <v>4.7</v>
      </c>
      <c r="K31" s="67">
        <v>5</v>
      </c>
      <c r="L31" s="67">
        <v>5</v>
      </c>
      <c r="M31" s="67">
        <v>4</v>
      </c>
      <c r="N31" s="66">
        <v>4.5</v>
      </c>
      <c r="O31" s="82">
        <f t="shared" si="0"/>
        <v>3.8333333333333335</v>
      </c>
      <c r="P31" s="83">
        <f t="shared" si="1"/>
        <v>4.5</v>
      </c>
      <c r="Q31" s="68">
        <f t="shared" si="2"/>
        <v>4.3499999999999996</v>
      </c>
      <c r="R31" s="67">
        <f t="shared" si="3"/>
        <v>4.666666666666667</v>
      </c>
      <c r="S31" s="88">
        <f t="shared" si="4"/>
        <v>4.37</v>
      </c>
    </row>
    <row r="32" spans="1:23">
      <c r="A32" s="16">
        <v>24</v>
      </c>
      <c r="B32" s="14" t="s">
        <v>346</v>
      </c>
      <c r="C32" s="12" t="s">
        <v>16</v>
      </c>
      <c r="D32" s="70">
        <v>5</v>
      </c>
      <c r="E32" s="72">
        <v>0</v>
      </c>
      <c r="F32" s="70">
        <v>4.5</v>
      </c>
      <c r="G32" s="69">
        <v>5</v>
      </c>
      <c r="H32" s="69">
        <v>4.8</v>
      </c>
      <c r="I32" s="94">
        <v>4</v>
      </c>
      <c r="J32" s="68">
        <v>4.7</v>
      </c>
      <c r="K32" s="67">
        <v>5</v>
      </c>
      <c r="L32" s="67">
        <v>5</v>
      </c>
      <c r="M32" s="67">
        <v>5</v>
      </c>
      <c r="N32" s="66">
        <v>4.5</v>
      </c>
      <c r="O32" s="82">
        <f t="shared" si="0"/>
        <v>3.1666666666666665</v>
      </c>
      <c r="P32" s="83">
        <f t="shared" si="1"/>
        <v>4.9000000000000004</v>
      </c>
      <c r="Q32" s="68">
        <f t="shared" si="2"/>
        <v>4.3499999999999996</v>
      </c>
      <c r="R32" s="67">
        <f t="shared" si="3"/>
        <v>5</v>
      </c>
      <c r="S32" s="88">
        <f t="shared" si="4"/>
        <v>4.3833333333333329</v>
      </c>
    </row>
    <row r="33" spans="1:19">
      <c r="A33" s="16">
        <v>25</v>
      </c>
      <c r="B33" s="13" t="s">
        <v>111</v>
      </c>
      <c r="C33" s="12" t="s">
        <v>103</v>
      </c>
      <c r="D33" s="70">
        <v>3</v>
      </c>
      <c r="E33" s="71">
        <v>3.5</v>
      </c>
      <c r="F33" s="70">
        <v>3.5</v>
      </c>
      <c r="G33" s="69">
        <v>4</v>
      </c>
      <c r="H33" s="69">
        <v>4.2</v>
      </c>
      <c r="I33" s="68">
        <v>2.2999999999999998</v>
      </c>
      <c r="J33" s="68">
        <v>2.5</v>
      </c>
      <c r="K33" s="67">
        <v>4.5</v>
      </c>
      <c r="L33" s="67">
        <v>5</v>
      </c>
      <c r="M33" s="67">
        <v>3.5</v>
      </c>
      <c r="N33" s="66">
        <v>4</v>
      </c>
      <c r="O33" s="82">
        <f t="shared" si="0"/>
        <v>3.3333333333333335</v>
      </c>
      <c r="P33" s="83">
        <f t="shared" si="1"/>
        <v>4.0999999999999996</v>
      </c>
      <c r="Q33" s="68">
        <f t="shared" si="2"/>
        <v>2.4</v>
      </c>
      <c r="R33" s="67">
        <f t="shared" si="3"/>
        <v>4.333333333333333</v>
      </c>
      <c r="S33" s="88">
        <f t="shared" si="4"/>
        <v>3.6333333333333337</v>
      </c>
    </row>
    <row r="34" spans="1:19">
      <c r="A34" s="16">
        <v>26</v>
      </c>
      <c r="B34" s="13" t="s">
        <v>377</v>
      </c>
      <c r="C34" s="12" t="s">
        <v>7</v>
      </c>
      <c r="D34" s="70">
        <v>5</v>
      </c>
      <c r="E34" s="71">
        <v>0</v>
      </c>
      <c r="F34" s="70">
        <v>2.6</v>
      </c>
      <c r="G34" s="69">
        <v>1</v>
      </c>
      <c r="H34" s="69">
        <v>1</v>
      </c>
      <c r="I34" s="68">
        <v>2.9</v>
      </c>
      <c r="J34" s="68">
        <v>1</v>
      </c>
      <c r="K34" s="67">
        <v>4</v>
      </c>
      <c r="L34" s="67">
        <v>2</v>
      </c>
      <c r="M34" s="67">
        <v>0</v>
      </c>
      <c r="N34" s="66">
        <v>2.5</v>
      </c>
      <c r="O34" s="82">
        <f t="shared" si="0"/>
        <v>2.5333333333333332</v>
      </c>
      <c r="P34" s="83">
        <f t="shared" si="1"/>
        <v>1</v>
      </c>
      <c r="Q34" s="68">
        <f t="shared" si="2"/>
        <v>1.95</v>
      </c>
      <c r="R34" s="67">
        <f t="shared" si="3"/>
        <v>2</v>
      </c>
      <c r="S34" s="88">
        <f t="shared" si="4"/>
        <v>1.9966666666666668</v>
      </c>
    </row>
    <row r="35" spans="1:19">
      <c r="A35" s="16">
        <v>27</v>
      </c>
      <c r="B35" s="13" t="s">
        <v>20</v>
      </c>
      <c r="C35" s="12" t="s">
        <v>16</v>
      </c>
      <c r="D35" s="70">
        <v>3</v>
      </c>
      <c r="E35" s="71">
        <v>4</v>
      </c>
      <c r="F35" s="70">
        <v>4.3</v>
      </c>
      <c r="G35" s="69">
        <v>5</v>
      </c>
      <c r="H35" s="69">
        <v>4</v>
      </c>
      <c r="I35" s="68">
        <v>4</v>
      </c>
      <c r="J35" s="68">
        <v>3.4</v>
      </c>
      <c r="K35" s="67">
        <v>5</v>
      </c>
      <c r="L35" s="67">
        <v>5</v>
      </c>
      <c r="M35" s="67">
        <v>4</v>
      </c>
      <c r="N35" s="66">
        <v>4.5</v>
      </c>
      <c r="O35" s="82">
        <f t="shared" si="0"/>
        <v>3.7666666666666671</v>
      </c>
      <c r="P35" s="83">
        <f t="shared" si="1"/>
        <v>4.5</v>
      </c>
      <c r="Q35" s="68">
        <f t="shared" si="2"/>
        <v>3.7</v>
      </c>
      <c r="R35" s="67">
        <f t="shared" si="3"/>
        <v>4.666666666666667</v>
      </c>
      <c r="S35" s="88">
        <f t="shared" si="4"/>
        <v>4.2266666666666675</v>
      </c>
    </row>
    <row r="36" spans="1:19">
      <c r="A36" s="16">
        <v>28</v>
      </c>
      <c r="B36" s="13" t="s">
        <v>11</v>
      </c>
      <c r="C36" s="12" t="s">
        <v>7</v>
      </c>
      <c r="D36" s="70">
        <v>5</v>
      </c>
      <c r="E36" s="71">
        <v>4.2</v>
      </c>
      <c r="F36" s="70">
        <v>4.7</v>
      </c>
      <c r="G36" s="69">
        <v>5</v>
      </c>
      <c r="H36" s="69">
        <v>4.3</v>
      </c>
      <c r="I36" s="68">
        <v>4.0999999999999996</v>
      </c>
      <c r="J36" s="68">
        <v>4</v>
      </c>
      <c r="K36" s="67">
        <v>4.5</v>
      </c>
      <c r="L36" s="67">
        <v>3</v>
      </c>
      <c r="M36" s="67">
        <v>4</v>
      </c>
      <c r="N36" s="66">
        <v>4.5</v>
      </c>
      <c r="O36" s="82">
        <f t="shared" si="0"/>
        <v>4.6333333333333329</v>
      </c>
      <c r="P36" s="83">
        <f t="shared" si="1"/>
        <v>4.6500000000000004</v>
      </c>
      <c r="Q36" s="68">
        <f t="shared" si="2"/>
        <v>4.05</v>
      </c>
      <c r="R36" s="67">
        <f t="shared" si="3"/>
        <v>3.8333333333333335</v>
      </c>
      <c r="S36" s="88">
        <f t="shared" si="4"/>
        <v>4.333333333333333</v>
      </c>
    </row>
    <row r="37" spans="1:19">
      <c r="A37" s="16">
        <v>29</v>
      </c>
      <c r="B37" s="13" t="s">
        <v>122</v>
      </c>
      <c r="C37" s="12" t="s">
        <v>103</v>
      </c>
      <c r="D37" s="70">
        <v>5</v>
      </c>
      <c r="E37" s="71">
        <v>3.6</v>
      </c>
      <c r="F37" s="70">
        <v>3.4</v>
      </c>
      <c r="G37" s="69">
        <v>0</v>
      </c>
      <c r="H37" s="69">
        <v>4</v>
      </c>
      <c r="I37" s="68">
        <v>3.5</v>
      </c>
      <c r="J37" s="68">
        <v>1</v>
      </c>
      <c r="K37" s="67">
        <v>5</v>
      </c>
      <c r="L37" s="67">
        <v>3</v>
      </c>
      <c r="M37" s="67">
        <v>4</v>
      </c>
      <c r="N37" s="66">
        <v>2.6</v>
      </c>
      <c r="O37" s="82">
        <f t="shared" si="0"/>
        <v>4</v>
      </c>
      <c r="P37" s="83">
        <f t="shared" si="1"/>
        <v>2</v>
      </c>
      <c r="Q37" s="68">
        <f t="shared" si="2"/>
        <v>2.25</v>
      </c>
      <c r="R37" s="67">
        <f t="shared" si="3"/>
        <v>4</v>
      </c>
      <c r="S37" s="88">
        <f t="shared" si="4"/>
        <v>2.9699999999999998</v>
      </c>
    </row>
    <row r="38" spans="1:19">
      <c r="A38" s="16">
        <v>30</v>
      </c>
      <c r="B38" s="13" t="s">
        <v>155</v>
      </c>
      <c r="C38" s="12" t="s">
        <v>7</v>
      </c>
      <c r="D38" s="70">
        <v>3</v>
      </c>
      <c r="E38" s="71">
        <v>4</v>
      </c>
      <c r="F38" s="70">
        <v>3.5</v>
      </c>
      <c r="G38" s="77">
        <v>4.5</v>
      </c>
      <c r="H38" s="69">
        <v>3.8</v>
      </c>
      <c r="I38" s="68">
        <v>3.8</v>
      </c>
      <c r="J38" s="68">
        <v>4.2</v>
      </c>
      <c r="K38" s="67">
        <v>4.5</v>
      </c>
      <c r="L38" s="67">
        <v>5</v>
      </c>
      <c r="M38" s="67">
        <v>4</v>
      </c>
      <c r="N38" s="66">
        <v>3.8</v>
      </c>
      <c r="O38" s="82">
        <f t="shared" si="0"/>
        <v>3.5</v>
      </c>
      <c r="P38" s="83">
        <f t="shared" si="1"/>
        <v>4.1500000000000004</v>
      </c>
      <c r="Q38" s="68">
        <f t="shared" si="2"/>
        <v>4</v>
      </c>
      <c r="R38" s="67">
        <f t="shared" si="3"/>
        <v>4.5</v>
      </c>
      <c r="S38" s="88">
        <f t="shared" si="4"/>
        <v>3.9899999999999998</v>
      </c>
    </row>
    <row r="39" spans="1:19">
      <c r="A39" s="16">
        <v>31</v>
      </c>
      <c r="B39" s="14" t="s">
        <v>332</v>
      </c>
      <c r="C39" s="12" t="s">
        <v>103</v>
      </c>
      <c r="D39" s="70">
        <v>5</v>
      </c>
      <c r="E39" s="71">
        <v>4</v>
      </c>
      <c r="F39" s="70">
        <v>0</v>
      </c>
      <c r="G39" s="69">
        <v>5</v>
      </c>
      <c r="H39" s="69">
        <v>4.5</v>
      </c>
      <c r="I39" s="68">
        <v>3.7</v>
      </c>
      <c r="J39" s="68">
        <v>4.4000000000000004</v>
      </c>
      <c r="K39" s="67">
        <v>3</v>
      </c>
      <c r="L39" s="67">
        <v>5</v>
      </c>
      <c r="M39" s="67">
        <v>3.5</v>
      </c>
      <c r="N39" s="66">
        <v>4</v>
      </c>
      <c r="O39" s="82">
        <f t="shared" si="0"/>
        <v>3</v>
      </c>
      <c r="P39" s="83">
        <f t="shared" si="1"/>
        <v>4.75</v>
      </c>
      <c r="Q39" s="68">
        <f t="shared" si="2"/>
        <v>4.0500000000000007</v>
      </c>
      <c r="R39" s="67">
        <f t="shared" si="3"/>
        <v>3.8333333333333335</v>
      </c>
      <c r="S39" s="88">
        <f t="shared" si="4"/>
        <v>3.9266666666666667</v>
      </c>
    </row>
    <row r="40" spans="1:19">
      <c r="A40" s="16">
        <v>32</v>
      </c>
      <c r="B40" s="14" t="s">
        <v>331</v>
      </c>
      <c r="C40" s="15" t="s">
        <v>34</v>
      </c>
      <c r="D40" s="70">
        <v>5</v>
      </c>
      <c r="E40" s="71">
        <v>4</v>
      </c>
      <c r="F40" s="70">
        <v>3.5</v>
      </c>
      <c r="G40" s="69">
        <v>4</v>
      </c>
      <c r="H40" s="69">
        <v>4</v>
      </c>
      <c r="I40" s="68">
        <v>3.6</v>
      </c>
      <c r="J40" s="68">
        <v>3</v>
      </c>
      <c r="K40" s="67">
        <v>4</v>
      </c>
      <c r="L40" s="67">
        <v>5</v>
      </c>
      <c r="M40" s="67">
        <v>4</v>
      </c>
      <c r="N40" s="66">
        <v>4.2</v>
      </c>
      <c r="O40" s="82">
        <f t="shared" si="0"/>
        <v>4.166666666666667</v>
      </c>
      <c r="P40" s="83">
        <f t="shared" si="1"/>
        <v>4</v>
      </c>
      <c r="Q40" s="68">
        <f t="shared" si="2"/>
        <v>3.3</v>
      </c>
      <c r="R40" s="67">
        <f t="shared" si="3"/>
        <v>4.333333333333333</v>
      </c>
      <c r="S40" s="88">
        <f t="shared" si="4"/>
        <v>4</v>
      </c>
    </row>
    <row r="41" spans="1:19">
      <c r="A41" s="16"/>
      <c r="B41" s="13"/>
      <c r="C41" s="12"/>
      <c r="D41" s="42"/>
      <c r="E41" s="43"/>
      <c r="F41" s="92"/>
      <c r="G41" s="92"/>
      <c r="H41" s="42"/>
      <c r="I41" s="42"/>
      <c r="J41" s="42"/>
      <c r="K41" s="42"/>
      <c r="L41" s="42"/>
      <c r="M41" s="42"/>
      <c r="N41" s="42"/>
      <c r="O41" s="21"/>
      <c r="P41" s="21"/>
      <c r="Q41" s="21"/>
      <c r="R41" s="21"/>
      <c r="S41" s="21"/>
    </row>
    <row r="42" spans="1:19">
      <c r="A42" s="96"/>
      <c r="B42" s="97"/>
      <c r="C42" s="96"/>
      <c r="D42" s="98"/>
      <c r="E42" s="99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>
      <c r="B43" s="103" t="s">
        <v>438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1:19">
      <c r="A44" s="100">
        <v>1</v>
      </c>
      <c r="B44" s="14" t="s">
        <v>330</v>
      </c>
      <c r="C44" s="15" t="s">
        <v>16</v>
      </c>
      <c r="D44" s="70">
        <v>3</v>
      </c>
      <c r="E44" s="71">
        <v>0</v>
      </c>
      <c r="F44" s="70">
        <v>0</v>
      </c>
      <c r="G44" s="69">
        <v>3.8</v>
      </c>
      <c r="H44" s="69">
        <v>1</v>
      </c>
      <c r="I44" s="68">
        <v>2.9</v>
      </c>
      <c r="J44" s="68">
        <v>1</v>
      </c>
      <c r="K44" s="67">
        <v>3</v>
      </c>
      <c r="L44" s="67">
        <v>2</v>
      </c>
      <c r="M44" s="67">
        <v>0</v>
      </c>
      <c r="N44" s="66">
        <v>3</v>
      </c>
      <c r="O44" s="82">
        <f t="shared" ref="O44:O48" si="5">(D44+E44+F44)/3</f>
        <v>1</v>
      </c>
      <c r="P44" s="83">
        <f t="shared" ref="P44:P48" si="6">(G44+H44)/2</f>
        <v>2.4</v>
      </c>
      <c r="Q44" s="68">
        <f t="shared" ref="Q44:Q48" si="7">(I44+J44)/2</f>
        <v>1.95</v>
      </c>
      <c r="R44" s="67">
        <f t="shared" ref="R44:R48" si="8">(K44+L44+M44)/3</f>
        <v>1.6666666666666667</v>
      </c>
      <c r="S44" s="88">
        <f t="shared" ref="S44:S48" si="9">SUM(N44:R44)/5</f>
        <v>2.003333333333333</v>
      </c>
    </row>
    <row r="45" spans="1:19">
      <c r="A45" s="100">
        <v>2</v>
      </c>
      <c r="B45" s="14" t="s">
        <v>243</v>
      </c>
      <c r="C45" s="12" t="s">
        <v>103</v>
      </c>
      <c r="D45" s="70">
        <v>3</v>
      </c>
      <c r="E45" s="71">
        <v>3.9</v>
      </c>
      <c r="F45" s="70">
        <v>3.4</v>
      </c>
      <c r="G45" s="69">
        <v>0</v>
      </c>
      <c r="H45" s="69">
        <v>0</v>
      </c>
      <c r="I45" s="68">
        <v>2.2999999999999998</v>
      </c>
      <c r="J45" s="68">
        <v>2</v>
      </c>
      <c r="K45" s="67">
        <v>3.5</v>
      </c>
      <c r="L45" s="67">
        <v>2</v>
      </c>
      <c r="M45" s="67">
        <v>4.7</v>
      </c>
      <c r="N45" s="66">
        <v>2.6</v>
      </c>
      <c r="O45" s="82">
        <f t="shared" si="5"/>
        <v>3.4333333333333336</v>
      </c>
      <c r="P45" s="83">
        <f t="shared" si="6"/>
        <v>0</v>
      </c>
      <c r="Q45" s="68">
        <f t="shared" si="7"/>
        <v>2.15</v>
      </c>
      <c r="R45" s="67">
        <f t="shared" si="8"/>
        <v>3.4</v>
      </c>
      <c r="S45" s="88">
        <f t="shared" si="9"/>
        <v>2.3166666666666669</v>
      </c>
    </row>
    <row r="46" spans="1:19">
      <c r="A46" s="100">
        <v>3</v>
      </c>
      <c r="B46" s="14" t="s">
        <v>381</v>
      </c>
      <c r="C46" s="12" t="s">
        <v>103</v>
      </c>
      <c r="D46" s="70">
        <v>3</v>
      </c>
      <c r="E46" s="71">
        <v>0</v>
      </c>
      <c r="F46" s="70">
        <v>0</v>
      </c>
      <c r="G46" s="69">
        <v>5</v>
      </c>
      <c r="H46" s="69">
        <v>0</v>
      </c>
      <c r="I46" s="68">
        <v>3.2</v>
      </c>
      <c r="J46" s="68">
        <v>0</v>
      </c>
      <c r="K46" s="67">
        <v>3</v>
      </c>
      <c r="L46" s="67">
        <v>0</v>
      </c>
      <c r="M46" s="67">
        <v>0</v>
      </c>
      <c r="N46" s="66">
        <v>2</v>
      </c>
      <c r="O46" s="82">
        <f t="shared" si="5"/>
        <v>1</v>
      </c>
      <c r="P46" s="83">
        <f t="shared" si="6"/>
        <v>2.5</v>
      </c>
      <c r="Q46" s="68">
        <f t="shared" si="7"/>
        <v>1.6</v>
      </c>
      <c r="R46" s="67">
        <f t="shared" si="8"/>
        <v>1</v>
      </c>
      <c r="S46" s="88">
        <f t="shared" si="9"/>
        <v>1.6199999999999999</v>
      </c>
    </row>
    <row r="47" spans="1:19">
      <c r="A47" s="100">
        <v>4</v>
      </c>
      <c r="B47" s="13" t="s">
        <v>377</v>
      </c>
      <c r="C47" s="12" t="s">
        <v>7</v>
      </c>
      <c r="D47" s="70">
        <v>5</v>
      </c>
      <c r="E47" s="71">
        <v>0</v>
      </c>
      <c r="F47" s="70">
        <v>2.6</v>
      </c>
      <c r="G47" s="69">
        <v>1</v>
      </c>
      <c r="H47" s="69">
        <v>1</v>
      </c>
      <c r="I47" s="68">
        <v>2.9</v>
      </c>
      <c r="J47" s="68">
        <v>1</v>
      </c>
      <c r="K47" s="67">
        <v>4</v>
      </c>
      <c r="L47" s="67">
        <v>2</v>
      </c>
      <c r="M47" s="67">
        <v>0</v>
      </c>
      <c r="N47" s="66">
        <v>2.5</v>
      </c>
      <c r="O47" s="82">
        <f t="shared" si="5"/>
        <v>2.5333333333333332</v>
      </c>
      <c r="P47" s="83">
        <f t="shared" si="6"/>
        <v>1</v>
      </c>
      <c r="Q47" s="68">
        <f t="shared" si="7"/>
        <v>1.95</v>
      </c>
      <c r="R47" s="67">
        <f t="shared" si="8"/>
        <v>2</v>
      </c>
      <c r="S47" s="88">
        <f t="shared" si="9"/>
        <v>1.9966666666666668</v>
      </c>
    </row>
    <row r="48" spans="1:19">
      <c r="A48" s="100">
        <v>5</v>
      </c>
      <c r="B48" s="13" t="s">
        <v>122</v>
      </c>
      <c r="C48" s="12" t="s">
        <v>103</v>
      </c>
      <c r="D48" s="70">
        <v>5</v>
      </c>
      <c r="E48" s="71">
        <v>3.6</v>
      </c>
      <c r="F48" s="70">
        <v>3.4</v>
      </c>
      <c r="G48" s="69">
        <v>0</v>
      </c>
      <c r="H48" s="69">
        <v>4</v>
      </c>
      <c r="I48" s="68">
        <v>3.5</v>
      </c>
      <c r="J48" s="68">
        <v>1</v>
      </c>
      <c r="K48" s="67">
        <v>5</v>
      </c>
      <c r="L48" s="67">
        <v>3</v>
      </c>
      <c r="M48" s="67">
        <v>4</v>
      </c>
      <c r="N48" s="66">
        <v>2.6</v>
      </c>
      <c r="O48" s="82">
        <f t="shared" si="5"/>
        <v>4</v>
      </c>
      <c r="P48" s="83">
        <f t="shared" si="6"/>
        <v>2</v>
      </c>
      <c r="Q48" s="68">
        <f t="shared" si="7"/>
        <v>2.25</v>
      </c>
      <c r="R48" s="67">
        <f t="shared" si="8"/>
        <v>4</v>
      </c>
      <c r="S48" s="88">
        <f t="shared" si="9"/>
        <v>2.9699999999999998</v>
      </c>
    </row>
  </sheetData>
  <mergeCells count="8">
    <mergeCell ref="B43:S43"/>
    <mergeCell ref="D7:M7"/>
    <mergeCell ref="N7:R7"/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Sistemas</vt:lpstr>
      <vt:lpstr>Grupo 1</vt:lpstr>
      <vt:lpstr>Grupo 2</vt:lpstr>
      <vt:lpstr>Grupo 3</vt:lpstr>
      <vt:lpstr>Grupo 1 Notas</vt:lpstr>
      <vt:lpstr>Grupo 2 Notas</vt:lpstr>
      <vt:lpstr>Grupo 3 Notas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2</dc:creator>
  <cp:lastModifiedBy>Quitasol</cp:lastModifiedBy>
  <cp:lastPrinted>2011-03-18T21:55:41Z</cp:lastPrinted>
  <dcterms:created xsi:type="dcterms:W3CDTF">2011-01-20T19:56:44Z</dcterms:created>
  <dcterms:modified xsi:type="dcterms:W3CDTF">2011-03-28T18:09:29Z</dcterms:modified>
</cp:coreProperties>
</file>